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476" windowWidth="18435" windowHeight="12870" tabRatio="475" activeTab="0"/>
  </bookViews>
  <sheets>
    <sheet name="PAS Orginal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<sst xmlns="http://schemas.openxmlformats.org/spreadsheetml/2006/main" count="56" uniqueCount="21">
  <si>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Kopierar</t>
  </si>
  <si>
    <t>Om Sum&gt;1</t>
  </si>
  <si>
    <t>Dåtid</t>
  </si>
  <si>
    <t>Text…………….</t>
  </si>
  <si>
    <t>Osjälvkritisk</t>
  </si>
  <si>
    <t>Lojaltet</t>
  </si>
  <si>
    <t>Utvidgning</t>
  </si>
  <si>
    <t>Omotiverat</t>
  </si>
  <si>
    <t>Nutid</t>
  </si>
  <si>
    <t>Skuldfri</t>
  </si>
  <si>
    <t>Kontinuerligt</t>
  </si>
  <si>
    <t>Negativitet</t>
  </si>
  <si>
    <t>Negativ</t>
  </si>
  <si>
    <t>Lojal</t>
  </si>
  <si>
    <t>Kontinuerlig</t>
  </si>
  <si>
    <t>Uppfyllnad av Prof. Richard Gardners 8 kriterier</t>
  </si>
  <si>
    <t>Andel uppfyllt</t>
  </si>
  <si>
    <t>Andel per kriterie</t>
  </si>
  <si>
    <t>PAS är utvecklad om</t>
  </si>
  <si>
    <t>Summa</t>
  </si>
  <si>
    <t>BETA versionen B-1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</si>
</sst>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%"/>
  </numFmts>
  <fonts count="29"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indexed="44"/>
      <name val="Arial"/>
      <family val="2"/>
    </font>
    <font>
      <b/>
      <sz val="11"/>
      <color indexed="44"/>
      <name val="Arial"/>
      <family val="2"/>
    </font>
    <font>
      <b/>
      <sz val="21.2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4.75"/>
      <name val="Arial"/>
      <family val="0"/>
    </font>
    <font>
      <sz val="11.25"/>
      <name val="Arial"/>
      <family val="2"/>
    </font>
    <font>
      <b/>
      <sz val="15.5"/>
      <name val="Arial"/>
      <family val="2"/>
    </font>
    <font>
      <b/>
      <sz val="12.5"/>
      <name val="Arial"/>
      <family val="2"/>
    </font>
    <font>
      <b/>
      <sz val="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1" applyNumberFormat="0" applyFon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2" applyNumberFormat="0" applyAlignment="0" applyProtection="0"/>
    <xf numFmtId="0" fontId="10" fillId="15" borderId="3" applyNumberFormat="0" applyAlignment="0" applyProtection="0"/>
    <xf numFmtId="0" fontId="11" fillId="0" borderId="4" applyNumberFormat="0" applyFill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8" borderId="0" xfId="0" applyFont="1" applyFill="1" applyAlignment="1">
      <alignment horizontal="center"/>
    </xf>
    <xf numFmtId="0" fontId="2" fillId="8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/>
    </xf>
    <xf numFmtId="0" fontId="6" fillId="8" borderId="0" xfId="0" applyFont="1" applyFill="1" applyAlignment="1">
      <alignment/>
    </xf>
    <xf numFmtId="0" fontId="0" fillId="8" borderId="0" xfId="0" applyFill="1" applyAlignment="1">
      <alignment vertical="center"/>
    </xf>
    <xf numFmtId="0" fontId="19" fillId="8" borderId="0" xfId="0" applyFont="1" applyFill="1" applyAlignment="1">
      <alignment horizontal="center"/>
    </xf>
    <xf numFmtId="0" fontId="19" fillId="8" borderId="0" xfId="0" applyFont="1" applyFill="1" applyAlignment="1">
      <alignment/>
    </xf>
    <xf numFmtId="0" fontId="19" fillId="8" borderId="10" xfId="0" applyFont="1" applyFill="1" applyBorder="1" applyAlignment="1">
      <alignment horizontal="center"/>
    </xf>
    <xf numFmtId="0" fontId="19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vertical="center"/>
    </xf>
    <xf numFmtId="0" fontId="20" fillId="8" borderId="0" xfId="0" applyFont="1" applyFill="1" applyAlignment="1">
      <alignment/>
    </xf>
    <xf numFmtId="0" fontId="20" fillId="8" borderId="0" xfId="0" applyFont="1" applyFill="1" applyAlignment="1">
      <alignment horizontal="center"/>
    </xf>
    <xf numFmtId="0" fontId="20" fillId="8" borderId="0" xfId="0" applyFont="1" applyFill="1" applyAlignment="1">
      <alignment wrapText="1"/>
    </xf>
    <xf numFmtId="0" fontId="19" fillId="8" borderId="0" xfId="0" applyFont="1" applyFill="1" applyAlignment="1">
      <alignment wrapText="1"/>
    </xf>
    <xf numFmtId="170" fontId="19" fillId="8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19" xfId="0" applyFont="1" applyBorder="1" applyAlignment="1">
      <alignment/>
    </xf>
  </cellXfs>
  <cellStyles count="85">
    <cellStyle name="Normal" xfId="0"/>
    <cellStyle name="20 % - Dekorfärg1" xfId="15"/>
    <cellStyle name="20 % - Dekorfärg1_Tabell PAS MA uttalanden, 20230503" xfId="16"/>
    <cellStyle name="20 % - Dekorfärg1_Tabell PAS MA uttalanden, 20230503.xls Diagram 105" xfId="17"/>
    <cellStyle name="20 % - Dekorfärg2" xfId="18"/>
    <cellStyle name="20 % - Dekorfärg2_Tabell PAS MA uttalanden, 20230503" xfId="19"/>
    <cellStyle name="20 % - Dekorfärg2_Tabell PAS MA uttalanden, 20230503.xls Diagram 105" xfId="20"/>
    <cellStyle name="20 % - Dekorfärg3" xfId="21"/>
    <cellStyle name="20 % - Dekorfärg3_Tabell PAS MA uttalanden, 20230503" xfId="22"/>
    <cellStyle name="20 % - Dekorfärg3_Tabell PAS MA uttalanden, 20230503.xls Diagram 105" xfId="23"/>
    <cellStyle name="20 % - Dekorfärg4" xfId="24"/>
    <cellStyle name="20 % - Dekorfärg4_Tabell PAS MA uttalanden, 20230503" xfId="25"/>
    <cellStyle name="20 % - Dekorfärg4_Tabell PAS MA uttalanden, 20230503.xls Diagram 105" xfId="26"/>
    <cellStyle name="20 % - Dekorfärg5" xfId="27"/>
    <cellStyle name="20 % - Dekorfärg5_Tabell PAS MA uttalanden, 20230503" xfId="28"/>
    <cellStyle name="20 % - Dekorfärg5_Tabell PAS MA uttalanden, 20230503.xls Diagram 105" xfId="29"/>
    <cellStyle name="20 % - Dekorfärg6" xfId="30"/>
    <cellStyle name="20 % - Dekorfärg6_Tabell PAS MA uttalanden, 20230503" xfId="31"/>
    <cellStyle name="20 % - Dekorfärg6_Tabell PAS MA uttalanden, 20230503.xls Diagram 105" xfId="32"/>
    <cellStyle name="40 % - Dekorfärg1" xfId="33"/>
    <cellStyle name="40 % - Dekorfärg1_Tabell PAS MA uttalanden, 20230503" xfId="34"/>
    <cellStyle name="40 % - Dekorfärg1_Tabell PAS MA uttalanden, 20230503.xls Diagram 105" xfId="35"/>
    <cellStyle name="40 % - Dekorfärg2" xfId="36"/>
    <cellStyle name="40 % - Dekorfärg2_Tabell PAS MA uttalanden, 20230503" xfId="37"/>
    <cellStyle name="40 % - Dekorfärg2_Tabell PAS MA uttalanden, 20230503.xls Diagram 105" xfId="38"/>
    <cellStyle name="40 % - Dekorfärg3" xfId="39"/>
    <cellStyle name="40 % - Dekorfärg3_Tabell PAS MA uttalanden, 20230503" xfId="40"/>
    <cellStyle name="40 % - Dekorfärg3_Tabell PAS MA uttalanden, 20230503.xls Diagram 105" xfId="41"/>
    <cellStyle name="40 % - Dekorfärg4" xfId="42"/>
    <cellStyle name="40 % - Dekorfärg4_Tabell PAS MA uttalanden, 20230503" xfId="43"/>
    <cellStyle name="40 % - Dekorfärg4_Tabell PAS MA uttalanden, 20230503.xls Diagram 105" xfId="44"/>
    <cellStyle name="40 % - Dekorfärg5" xfId="45"/>
    <cellStyle name="40 % - Dekorfärg5_Tabell PAS MA uttalanden, 20230503" xfId="46"/>
    <cellStyle name="40 % - Dekorfärg5_Tabell PAS MA uttalanden, 20230503.xls Diagram 105" xfId="47"/>
    <cellStyle name="40 % - Dekorfärg6" xfId="48"/>
    <cellStyle name="40 % - Dekorfärg6_Tabell PAS MA uttalanden, 20230503" xfId="49"/>
    <cellStyle name="40 % - Dekorfärg6_Tabell PAS MA uttalanden, 20230503.xls Diagram 105" xfId="50"/>
    <cellStyle name="60 % - Dekorfärg1" xfId="51"/>
    <cellStyle name="60 % - Dekorfärg1_Tabell PAS MA uttalanden, 20230503" xfId="52"/>
    <cellStyle name="60 % - Dekorfärg1_Tabell PAS MA uttalanden, 20230503.xls Diagram 105" xfId="53"/>
    <cellStyle name="60 % - Dekorfärg2" xfId="54"/>
    <cellStyle name="60 % - Dekorfärg2_Tabell PAS MA uttalanden, 20230503" xfId="55"/>
    <cellStyle name="60 % - Dekorfärg2_Tabell PAS MA uttalanden, 20230503.xls Diagram 105" xfId="56"/>
    <cellStyle name="60 % - Dekorfärg3" xfId="57"/>
    <cellStyle name="60 % - Dekorfärg3_Tabell PAS MA uttalanden, 20230503" xfId="58"/>
    <cellStyle name="60 % - Dekorfärg3_Tabell PAS MA uttalanden, 20230503.xls Diagram 105" xfId="59"/>
    <cellStyle name="60 % - Dekorfärg4" xfId="60"/>
    <cellStyle name="60 % - Dekorfärg4_Tabell PAS MA uttalanden, 20230503" xfId="61"/>
    <cellStyle name="60 % - Dekorfärg4_Tabell PAS MA uttalanden, 20230503.xls Diagram 105" xfId="62"/>
    <cellStyle name="60 % - Dekorfärg5" xfId="63"/>
    <cellStyle name="60 % - Dekorfärg5_Tabell PAS MA uttalanden, 20230503" xfId="64"/>
    <cellStyle name="60 % - Dekorfärg5_Tabell PAS MA uttalanden, 20230503.xls Diagram 105" xfId="65"/>
    <cellStyle name="60 % - Dekorfärg6" xfId="66"/>
    <cellStyle name="60 % - Dekorfärg6_Tabell PAS MA uttalanden, 20230503" xfId="67"/>
    <cellStyle name="60 % - Dekorfärg6_Tabell PAS MA uttalanden, 20230503.xls Diagram 105" xfId="68"/>
    <cellStyle name="Anteckning" xfId="69"/>
    <cellStyle name="Beräkning" xfId="70"/>
    <cellStyle name="Bra" xfId="71"/>
    <cellStyle name="Dekorfärg1" xfId="72"/>
    <cellStyle name="Dekorfärg2" xfId="73"/>
    <cellStyle name="Dekorfärg3" xfId="74"/>
    <cellStyle name="Dekorfärg4" xfId="75"/>
    <cellStyle name="Dekorfärg5" xfId="76"/>
    <cellStyle name="Dekorfärg6" xfId="77"/>
    <cellStyle name="Dålig" xfId="78"/>
    <cellStyle name="Förklarande text" xfId="79"/>
    <cellStyle name="Indata" xfId="80"/>
    <cellStyle name="Kontrollcell" xfId="81"/>
    <cellStyle name="Länkad cell" xfId="82"/>
    <cellStyle name="Neutral" xfId="83"/>
    <cellStyle name="Percen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Summa_Tabell PAS MA uttalanden, 20230503" xfId="91"/>
    <cellStyle name="Summa_Tabell PAS MA uttalanden, 20230503.xls Diagram 105" xfId="92"/>
    <cellStyle name="Comma" xfId="93"/>
    <cellStyle name="Comma [0]" xfId="94"/>
    <cellStyle name="Utdata" xfId="95"/>
    <cellStyle name="Currency" xfId="96"/>
    <cellStyle name="Currency [0]" xfId="97"/>
    <cellStyle name="Varnings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PAS uppfyllnad  </a:t>
            </a:r>
          </a:p>
        </c:rich>
      </c:tx>
      <c:layout>
        <c:manualLayout>
          <c:xMode val="factor"/>
          <c:yMode val="factor"/>
          <c:x val="-0.01225"/>
          <c:y val="-0.01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1425"/>
          <c:w val="0.92875"/>
          <c:h val="0.8605"/>
        </c:manualLayout>
      </c:layout>
      <c:bar3DChart>
        <c:barDir val="col"/>
        <c:grouping val="stacked"/>
        <c:varyColors val="0"/>
        <c:ser>
          <c:idx val="1"/>
          <c:order val="0"/>
          <c:tx>
            <c:v>Grad av PAS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'PAS Orginal'!$AR$21</c:f>
              <c:numCache/>
            </c:numRef>
          </c:cat>
          <c:val>
            <c:numRef>
              <c:f>'PAS Orginal'!$AR$21</c:f>
              <c:numCache/>
            </c:numRef>
          </c:val>
          <c:shape val="box"/>
        </c:ser>
        <c:ser>
          <c:idx val="0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'PAS Orginal'!$AR$21</c:f>
              <c:numCache/>
            </c:numRef>
          </c:cat>
          <c:val>
            <c:numRef>
              <c:f>'PAS Orginal'!$AS$21</c:f>
              <c:numCache/>
            </c:numRef>
          </c:val>
          <c:shape val="box"/>
        </c:ser>
        <c:overlap val="100"/>
        <c:gapWidth val="100"/>
        <c:shape val="box"/>
        <c:axId val="7697278"/>
        <c:axId val="2166639"/>
      </c:bar3D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972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PAS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325"/>
          <c:w val="0.773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 Orginal'!$AJ$23</c:f>
              <c:strCache>
                <c:ptCount val="1"/>
                <c:pt idx="0">
                  <c:v>Kontinuerlig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'PAS Orginal'!$AJ$24</c:f>
              <c:numCache/>
            </c:numRef>
          </c:val>
        </c:ser>
        <c:ser>
          <c:idx val="1"/>
          <c:order val="1"/>
          <c:tx>
            <c:strRef>
              <c:f>'PAS Orginal'!$AK$23</c:f>
              <c:strCache>
                <c:ptCount val="1"/>
                <c:pt idx="0">
                  <c:v>Omotiverat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'PAS Orginal'!$AK$24</c:f>
              <c:numCache/>
            </c:numRef>
          </c:val>
        </c:ser>
        <c:ser>
          <c:idx val="2"/>
          <c:order val="2"/>
          <c:tx>
            <c:strRef>
              <c:f>'PAS Orginal'!$AL$23</c:f>
              <c:strCache>
                <c:ptCount val="1"/>
                <c:pt idx="0">
                  <c:v>Negativ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'PAS Orginal'!$AL$24</c:f>
              <c:numCache/>
            </c:numRef>
          </c:val>
        </c:ser>
        <c:ser>
          <c:idx val="3"/>
          <c:order val="3"/>
          <c:tx>
            <c:strRef>
              <c:f>'PAS Orginal'!$AM$23</c:f>
              <c:strCache>
                <c:ptCount val="1"/>
                <c:pt idx="0">
                  <c:v>Osjälvkritisk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'PAS Orginal'!$AM$24</c:f>
              <c:numCache/>
            </c:numRef>
          </c:val>
        </c:ser>
        <c:ser>
          <c:idx val="4"/>
          <c:order val="4"/>
          <c:tx>
            <c:strRef>
              <c:f>'PAS Orginal'!$AN$23</c:f>
              <c:strCache>
                <c:ptCount val="1"/>
                <c:pt idx="0">
                  <c:v>Lojal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'PAS Orginal'!$AN$24</c:f>
              <c:numCache/>
            </c:numRef>
          </c:val>
        </c:ser>
        <c:ser>
          <c:idx val="5"/>
          <c:order val="5"/>
          <c:tx>
            <c:strRef>
              <c:f>'PAS Orginal'!$AO$23</c:f>
              <c:strCache>
                <c:ptCount val="1"/>
                <c:pt idx="0">
                  <c:v>Skuldfri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'PAS Orginal'!$AO$24</c:f>
              <c:numCache/>
            </c:numRef>
          </c:val>
        </c:ser>
        <c:ser>
          <c:idx val="6"/>
          <c:order val="6"/>
          <c:tx>
            <c:strRef>
              <c:f>'PAS Orginal'!$AP$23</c:f>
              <c:strCache>
                <c:ptCount val="1"/>
                <c:pt idx="0">
                  <c:v>Kopierar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'PAS Orginal'!$AP$24</c:f>
              <c:numCache/>
            </c:numRef>
          </c:val>
        </c:ser>
        <c:ser>
          <c:idx val="7"/>
          <c:order val="7"/>
          <c:tx>
            <c:strRef>
              <c:f>'PAS Orginal'!$AQ$23</c:f>
              <c:strCache>
                <c:ptCount val="1"/>
                <c:pt idx="0">
                  <c:v>Utvidgning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'PAS Orginal'!$AQ$24</c:f>
              <c:numCache/>
            </c:numRef>
          </c:val>
        </c:ser>
        <c:axId val="19499752"/>
        <c:axId val="41280041"/>
      </c:barChart>
      <c:catAx>
        <c:axId val="1949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Kriterier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0041"/>
        <c:crosses val="autoZero"/>
        <c:auto val="1"/>
        <c:lblOffset val="100"/>
        <c:noMultiLvlLbl val="0"/>
      </c:catAx>
      <c:valAx>
        <c:axId val="4128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99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4</xdr:row>
      <xdr:rowOff>66675</xdr:rowOff>
    </xdr:from>
    <xdr:to>
      <xdr:col>18</xdr:col>
      <xdr:colOff>485775</xdr:colOff>
      <xdr:row>10</xdr:row>
      <xdr:rowOff>66675</xdr:rowOff>
    </xdr:to>
    <xdr:graphicFrame>
      <xdr:nvGraphicFramePr>
        <xdr:cNvPr id="1" name="Chart 105"/>
        <xdr:cNvGraphicFramePr/>
      </xdr:nvGraphicFramePr>
      <xdr:xfrm>
        <a:off x="13649325" y="809625"/>
        <a:ext cx="56007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10</xdr:row>
      <xdr:rowOff>342900</xdr:rowOff>
    </xdr:from>
    <xdr:to>
      <xdr:col>19</xdr:col>
      <xdr:colOff>104775</xdr:colOff>
      <xdr:row>16</xdr:row>
      <xdr:rowOff>190500</xdr:rowOff>
    </xdr:to>
    <xdr:graphicFrame>
      <xdr:nvGraphicFramePr>
        <xdr:cNvPr id="2" name="Chart 106"/>
        <xdr:cNvGraphicFramePr/>
      </xdr:nvGraphicFramePr>
      <xdr:xfrm>
        <a:off x="13620750" y="5200650"/>
        <a:ext cx="59340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0</xdr:colOff>
      <xdr:row>18</xdr:row>
      <xdr:rowOff>0</xdr:rowOff>
    </xdr:from>
    <xdr:to>
      <xdr:col>21</xdr:col>
      <xdr:colOff>676275</xdr:colOff>
      <xdr:row>27</xdr:row>
      <xdr:rowOff>95250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63650" y="9848850"/>
          <a:ext cx="75342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200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00390625" defaultRowHeight="14.25"/>
  <cols>
    <col min="1" max="1" width="2.625" style="0" customWidth="1"/>
    <col min="2" max="2" width="75.625" style="0" customWidth="1"/>
    <col min="3" max="10" width="12.00390625" style="0" customWidth="1"/>
    <col min="45" max="45" width="10.50390625" style="0" customWidth="1"/>
  </cols>
  <sheetData>
    <row r="1" spans="1:55" ht="1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6"/>
      <c r="AY1" s="6"/>
      <c r="AZ1" s="6"/>
      <c r="BA1" s="6"/>
      <c r="BB1" s="6"/>
      <c r="BC1" s="6"/>
    </row>
    <row r="2" spans="1:55" ht="14.25">
      <c r="A2" s="6"/>
      <c r="B2" s="34" t="s">
        <v>20</v>
      </c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20">
        <v>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"/>
      <c r="AA2" s="9">
        <v>1</v>
      </c>
      <c r="AB2" s="9">
        <v>2</v>
      </c>
      <c r="AC2" s="9">
        <v>3</v>
      </c>
      <c r="AD2" s="9">
        <v>4</v>
      </c>
      <c r="AE2" s="9">
        <v>5</v>
      </c>
      <c r="AF2" s="9">
        <v>6</v>
      </c>
      <c r="AG2" s="9">
        <v>7</v>
      </c>
      <c r="AH2" s="9">
        <v>8</v>
      </c>
      <c r="AI2" s="10"/>
      <c r="AJ2" s="9">
        <v>1</v>
      </c>
      <c r="AK2" s="9">
        <v>2</v>
      </c>
      <c r="AL2" s="9">
        <v>3</v>
      </c>
      <c r="AM2" s="9">
        <v>4</v>
      </c>
      <c r="AN2" s="9">
        <v>5</v>
      </c>
      <c r="AO2" s="9">
        <v>6</v>
      </c>
      <c r="AP2" s="9">
        <v>7</v>
      </c>
      <c r="AQ2" s="9">
        <v>8</v>
      </c>
      <c r="AR2" s="10"/>
      <c r="AS2" s="10"/>
      <c r="AT2" s="10"/>
      <c r="AU2" s="10"/>
      <c r="AV2" s="10"/>
      <c r="AW2" s="10"/>
      <c r="AX2" s="6"/>
      <c r="AY2" s="6"/>
      <c r="AZ2" s="6"/>
      <c r="BA2" s="6"/>
      <c r="BB2" s="6"/>
      <c r="BC2" s="6"/>
    </row>
    <row r="3" spans="1:55" ht="15">
      <c r="A3" s="6"/>
      <c r="B3" s="21" t="s">
        <v>15</v>
      </c>
      <c r="C3" s="31" t="s">
        <v>14</v>
      </c>
      <c r="D3" s="31" t="s">
        <v>7</v>
      </c>
      <c r="E3" s="31" t="s">
        <v>12</v>
      </c>
      <c r="F3" s="31" t="s">
        <v>4</v>
      </c>
      <c r="G3" s="31" t="s">
        <v>13</v>
      </c>
      <c r="H3" s="31" t="s">
        <v>9</v>
      </c>
      <c r="I3" s="31" t="s">
        <v>0</v>
      </c>
      <c r="J3" s="32" t="s">
        <v>6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7"/>
      <c r="AA3" s="11" t="s">
        <v>10</v>
      </c>
      <c r="AB3" s="11" t="s">
        <v>7</v>
      </c>
      <c r="AC3" s="11" t="s">
        <v>11</v>
      </c>
      <c r="AD3" s="11" t="s">
        <v>4</v>
      </c>
      <c r="AE3" s="11" t="s">
        <v>5</v>
      </c>
      <c r="AF3" s="11" t="s">
        <v>9</v>
      </c>
      <c r="AG3" s="11" t="s">
        <v>0</v>
      </c>
      <c r="AH3" s="11" t="s">
        <v>6</v>
      </c>
      <c r="AI3" s="10"/>
      <c r="AJ3" s="11" t="s">
        <v>10</v>
      </c>
      <c r="AK3" s="11" t="s">
        <v>7</v>
      </c>
      <c r="AL3" s="11" t="s">
        <v>11</v>
      </c>
      <c r="AM3" s="11" t="s">
        <v>4</v>
      </c>
      <c r="AN3" s="11" t="s">
        <v>5</v>
      </c>
      <c r="AO3" s="11" t="s">
        <v>9</v>
      </c>
      <c r="AP3" s="11" t="s">
        <v>0</v>
      </c>
      <c r="AQ3" s="11" t="s">
        <v>6</v>
      </c>
      <c r="AR3" s="9" t="s">
        <v>19</v>
      </c>
      <c r="AS3" s="10" t="s">
        <v>1</v>
      </c>
      <c r="AT3" s="10"/>
      <c r="AU3" s="9" t="s">
        <v>2</v>
      </c>
      <c r="AV3" s="9" t="s">
        <v>8</v>
      </c>
      <c r="AW3" s="10"/>
      <c r="AX3" s="6"/>
      <c r="AY3" s="6"/>
      <c r="AZ3" s="6"/>
      <c r="BA3" s="6"/>
      <c r="BB3" s="6"/>
      <c r="BC3" s="6"/>
    </row>
    <row r="4" spans="1:55" ht="14.25">
      <c r="A4" s="6"/>
      <c r="B4" s="22"/>
      <c r="C4" s="23"/>
      <c r="D4" s="23"/>
      <c r="E4" s="23"/>
      <c r="F4" s="23"/>
      <c r="G4" s="23"/>
      <c r="H4" s="23"/>
      <c r="I4" s="23"/>
      <c r="J4" s="2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6"/>
      <c r="AY4" s="6"/>
      <c r="AZ4" s="6"/>
      <c r="BA4" s="6"/>
      <c r="BB4" s="6"/>
      <c r="BC4" s="6"/>
    </row>
    <row r="5" spans="1:72" ht="54" customHeight="1">
      <c r="A5" s="6"/>
      <c r="B5" s="29" t="s">
        <v>3</v>
      </c>
      <c r="C5" s="25"/>
      <c r="D5" s="25"/>
      <c r="E5" s="25"/>
      <c r="F5" s="25"/>
      <c r="G5" s="25"/>
      <c r="H5" s="25"/>
      <c r="I5" s="25"/>
      <c r="J5" s="2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7"/>
      <c r="AA5" s="12" t="b">
        <v>0</v>
      </c>
      <c r="AB5" s="12" t="b">
        <v>0</v>
      </c>
      <c r="AC5" s="12" t="b">
        <v>0</v>
      </c>
      <c r="AD5" s="12" t="b">
        <v>0</v>
      </c>
      <c r="AE5" s="12" t="b">
        <v>0</v>
      </c>
      <c r="AF5" s="12" t="b">
        <v>0</v>
      </c>
      <c r="AG5" s="12" t="b">
        <v>0</v>
      </c>
      <c r="AH5" s="12" t="b">
        <v>0</v>
      </c>
      <c r="AI5" s="13"/>
      <c r="AJ5" s="12">
        <f aca="true" t="shared" si="0" ref="AJ5:AJ17">IF(AA5=TRUE,1,0)</f>
        <v>0</v>
      </c>
      <c r="AK5" s="12">
        <f aca="true" t="shared" si="1" ref="AK5:AK17">IF(AB5=TRUE,1,0)</f>
        <v>0</v>
      </c>
      <c r="AL5" s="12">
        <f aca="true" t="shared" si="2" ref="AL5:AL17">IF(AC5=TRUE,1,0)</f>
        <v>0</v>
      </c>
      <c r="AM5" s="12">
        <f aca="true" t="shared" si="3" ref="AM5:AM17">IF(AD5=TRUE,1,0)</f>
        <v>0</v>
      </c>
      <c r="AN5" s="12">
        <f aca="true" t="shared" si="4" ref="AN5:AN17">IF(AE5=TRUE,1,0)</f>
        <v>0</v>
      </c>
      <c r="AO5" s="12">
        <f aca="true" t="shared" si="5" ref="AO5:AO17">IF(AF5=TRUE,1,0)</f>
        <v>0</v>
      </c>
      <c r="AP5" s="12">
        <f aca="true" t="shared" si="6" ref="AP5:AP17">IF(AG5=TRUE,1,0)</f>
        <v>0</v>
      </c>
      <c r="AQ5" s="12">
        <f aca="true" t="shared" si="7" ref="AQ5:AQ17">IF(AH5=TRUE,1,0)</f>
        <v>0</v>
      </c>
      <c r="AR5" s="12">
        <f aca="true" t="shared" si="8" ref="AR5:AR17">SUM(AJ5:AQ5)</f>
        <v>0</v>
      </c>
      <c r="AS5" s="12">
        <f aca="true" t="shared" si="9" ref="AS5:AS17">IF(AR5&gt;0,1,0)</f>
        <v>0</v>
      </c>
      <c r="AT5" s="13"/>
      <c r="AU5" s="12">
        <f aca="true" t="shared" si="10" ref="AU5:AU17">IF(AR5&gt;0,1,0)</f>
        <v>0</v>
      </c>
      <c r="AV5" s="12">
        <f aca="true" t="shared" si="11" ref="AV5:AV17">IF(AR5&gt;0,1,0)</f>
        <v>0</v>
      </c>
      <c r="AW5" s="13"/>
      <c r="AX5" s="8"/>
      <c r="AY5" s="8"/>
      <c r="AZ5" s="8"/>
      <c r="BA5" s="8"/>
      <c r="BB5" s="8"/>
      <c r="BC5" s="8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55" ht="54" customHeight="1">
      <c r="A6" s="6"/>
      <c r="B6" s="29" t="s">
        <v>3</v>
      </c>
      <c r="C6" s="25"/>
      <c r="D6" s="25"/>
      <c r="E6" s="25"/>
      <c r="F6" s="25"/>
      <c r="G6" s="25"/>
      <c r="H6" s="25"/>
      <c r="I6" s="25"/>
      <c r="J6" s="2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7"/>
      <c r="AA6" s="13" t="b">
        <v>0</v>
      </c>
      <c r="AB6" s="13" t="b">
        <v>0</v>
      </c>
      <c r="AC6" s="13" t="b">
        <v>0</v>
      </c>
      <c r="AD6" s="13" t="b">
        <v>0</v>
      </c>
      <c r="AE6" s="13" t="b">
        <v>0</v>
      </c>
      <c r="AF6" s="13" t="b">
        <v>0</v>
      </c>
      <c r="AG6" s="13" t="b">
        <v>0</v>
      </c>
      <c r="AH6" s="13" t="b">
        <v>0</v>
      </c>
      <c r="AI6" s="10"/>
      <c r="AJ6" s="12">
        <f t="shared" si="0"/>
        <v>0</v>
      </c>
      <c r="AK6" s="12">
        <f t="shared" si="1"/>
        <v>0</v>
      </c>
      <c r="AL6" s="12">
        <f t="shared" si="2"/>
        <v>0</v>
      </c>
      <c r="AM6" s="12">
        <f t="shared" si="3"/>
        <v>0</v>
      </c>
      <c r="AN6" s="12">
        <f t="shared" si="4"/>
        <v>0</v>
      </c>
      <c r="AO6" s="12">
        <f t="shared" si="5"/>
        <v>0</v>
      </c>
      <c r="AP6" s="12">
        <f t="shared" si="6"/>
        <v>0</v>
      </c>
      <c r="AQ6" s="12">
        <f t="shared" si="7"/>
        <v>0</v>
      </c>
      <c r="AR6" s="12">
        <f t="shared" si="8"/>
        <v>0</v>
      </c>
      <c r="AS6" s="12">
        <f t="shared" si="9"/>
        <v>0</v>
      </c>
      <c r="AT6" s="13"/>
      <c r="AU6" s="12">
        <f t="shared" si="10"/>
        <v>0</v>
      </c>
      <c r="AV6" s="12">
        <f t="shared" si="11"/>
        <v>0</v>
      </c>
      <c r="AW6" s="10"/>
      <c r="AX6" s="6"/>
      <c r="AY6" s="6"/>
      <c r="AZ6" s="6"/>
      <c r="BA6" s="6"/>
      <c r="BB6" s="6"/>
      <c r="BC6" s="6"/>
    </row>
    <row r="7" spans="1:55" ht="54" customHeight="1">
      <c r="A7" s="6"/>
      <c r="B7" s="29" t="s">
        <v>3</v>
      </c>
      <c r="C7" s="25"/>
      <c r="D7" s="25"/>
      <c r="E7" s="25"/>
      <c r="F7" s="25"/>
      <c r="G7" s="25"/>
      <c r="H7" s="25"/>
      <c r="I7" s="25"/>
      <c r="J7" s="2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"/>
      <c r="AA7" s="13" t="b">
        <v>0</v>
      </c>
      <c r="AB7" s="13" t="b">
        <v>0</v>
      </c>
      <c r="AC7" s="13" t="b">
        <v>0</v>
      </c>
      <c r="AD7" s="13" t="b">
        <v>0</v>
      </c>
      <c r="AE7" s="13" t="b">
        <v>0</v>
      </c>
      <c r="AF7" s="13" t="b">
        <v>0</v>
      </c>
      <c r="AG7" s="13" t="b">
        <v>0</v>
      </c>
      <c r="AH7" s="13" t="b">
        <v>0</v>
      </c>
      <c r="AI7" s="10"/>
      <c r="AJ7" s="12">
        <f t="shared" si="0"/>
        <v>0</v>
      </c>
      <c r="AK7" s="12">
        <f t="shared" si="1"/>
        <v>0</v>
      </c>
      <c r="AL7" s="12">
        <f t="shared" si="2"/>
        <v>0</v>
      </c>
      <c r="AM7" s="12">
        <f t="shared" si="3"/>
        <v>0</v>
      </c>
      <c r="AN7" s="12">
        <f t="shared" si="4"/>
        <v>0</v>
      </c>
      <c r="AO7" s="12">
        <f t="shared" si="5"/>
        <v>0</v>
      </c>
      <c r="AP7" s="12">
        <f t="shared" si="6"/>
        <v>0</v>
      </c>
      <c r="AQ7" s="12">
        <f t="shared" si="7"/>
        <v>0</v>
      </c>
      <c r="AR7" s="12">
        <f t="shared" si="8"/>
        <v>0</v>
      </c>
      <c r="AS7" s="12">
        <f t="shared" si="9"/>
        <v>0</v>
      </c>
      <c r="AT7" s="13"/>
      <c r="AU7" s="12">
        <f t="shared" si="10"/>
        <v>0</v>
      </c>
      <c r="AV7" s="12">
        <f t="shared" si="11"/>
        <v>0</v>
      </c>
      <c r="AW7" s="10"/>
      <c r="AX7" s="6"/>
      <c r="AY7" s="6"/>
      <c r="AZ7" s="6"/>
      <c r="BA7" s="6"/>
      <c r="BB7" s="6"/>
      <c r="BC7" s="6"/>
    </row>
    <row r="8" spans="1:55" ht="54" customHeight="1">
      <c r="A8" s="6"/>
      <c r="B8" s="29" t="s">
        <v>3</v>
      </c>
      <c r="C8" s="25"/>
      <c r="D8" s="25"/>
      <c r="E8" s="25"/>
      <c r="F8" s="25"/>
      <c r="G8" s="25"/>
      <c r="H8" s="25"/>
      <c r="I8" s="25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/>
      <c r="AA8" s="13" t="b">
        <v>0</v>
      </c>
      <c r="AB8" s="13" t="b">
        <v>0</v>
      </c>
      <c r="AC8" s="13" t="b">
        <v>0</v>
      </c>
      <c r="AD8" s="13" t="b">
        <v>0</v>
      </c>
      <c r="AE8" s="13" t="b">
        <v>0</v>
      </c>
      <c r="AF8" s="13" t="b">
        <v>0</v>
      </c>
      <c r="AG8" s="13" t="b">
        <v>0</v>
      </c>
      <c r="AH8" s="13" t="b">
        <v>0</v>
      </c>
      <c r="AI8" s="10"/>
      <c r="AJ8" s="12">
        <f t="shared" si="0"/>
        <v>0</v>
      </c>
      <c r="AK8" s="12">
        <f t="shared" si="1"/>
        <v>0</v>
      </c>
      <c r="AL8" s="12">
        <f t="shared" si="2"/>
        <v>0</v>
      </c>
      <c r="AM8" s="12">
        <f t="shared" si="3"/>
        <v>0</v>
      </c>
      <c r="AN8" s="12">
        <f t="shared" si="4"/>
        <v>0</v>
      </c>
      <c r="AO8" s="12">
        <f t="shared" si="5"/>
        <v>0</v>
      </c>
      <c r="AP8" s="12">
        <f t="shared" si="6"/>
        <v>0</v>
      </c>
      <c r="AQ8" s="12">
        <f t="shared" si="7"/>
        <v>0</v>
      </c>
      <c r="AR8" s="12">
        <f t="shared" si="8"/>
        <v>0</v>
      </c>
      <c r="AS8" s="12">
        <f t="shared" si="9"/>
        <v>0</v>
      </c>
      <c r="AT8" s="13"/>
      <c r="AU8" s="12">
        <f t="shared" si="10"/>
        <v>0</v>
      </c>
      <c r="AV8" s="12">
        <f t="shared" si="11"/>
        <v>0</v>
      </c>
      <c r="AW8" s="10"/>
      <c r="AX8" s="6"/>
      <c r="AY8" s="6"/>
      <c r="AZ8" s="6"/>
      <c r="BA8" s="6"/>
      <c r="BB8" s="6"/>
      <c r="BC8" s="6"/>
    </row>
    <row r="9" spans="1:55" ht="54" customHeight="1">
      <c r="A9" s="6"/>
      <c r="B9" s="29" t="s">
        <v>3</v>
      </c>
      <c r="C9" s="25"/>
      <c r="D9" s="25"/>
      <c r="E9" s="25"/>
      <c r="F9" s="25"/>
      <c r="G9" s="25"/>
      <c r="H9" s="25"/>
      <c r="I9" s="25"/>
      <c r="J9" s="2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7"/>
      <c r="AA9" s="13" t="b">
        <v>0</v>
      </c>
      <c r="AB9" s="13" t="b">
        <v>0</v>
      </c>
      <c r="AC9" s="13" t="b">
        <v>0</v>
      </c>
      <c r="AD9" s="13" t="b">
        <v>0</v>
      </c>
      <c r="AE9" s="13" t="b">
        <v>0</v>
      </c>
      <c r="AF9" s="13" t="b">
        <v>0</v>
      </c>
      <c r="AG9" s="13" t="b">
        <v>0</v>
      </c>
      <c r="AH9" s="13" t="b">
        <v>0</v>
      </c>
      <c r="AI9" s="13"/>
      <c r="AJ9" s="12">
        <f t="shared" si="0"/>
        <v>0</v>
      </c>
      <c r="AK9" s="12">
        <f t="shared" si="1"/>
        <v>0</v>
      </c>
      <c r="AL9" s="12">
        <f t="shared" si="2"/>
        <v>0</v>
      </c>
      <c r="AM9" s="12">
        <f t="shared" si="3"/>
        <v>0</v>
      </c>
      <c r="AN9" s="12">
        <f t="shared" si="4"/>
        <v>0</v>
      </c>
      <c r="AO9" s="12">
        <f t="shared" si="5"/>
        <v>0</v>
      </c>
      <c r="AP9" s="12">
        <f t="shared" si="6"/>
        <v>0</v>
      </c>
      <c r="AQ9" s="12">
        <f t="shared" si="7"/>
        <v>0</v>
      </c>
      <c r="AR9" s="12">
        <f t="shared" si="8"/>
        <v>0</v>
      </c>
      <c r="AS9" s="12">
        <f t="shared" si="9"/>
        <v>0</v>
      </c>
      <c r="AT9" s="13"/>
      <c r="AU9" s="12">
        <f t="shared" si="10"/>
        <v>0</v>
      </c>
      <c r="AV9" s="12">
        <f t="shared" si="11"/>
        <v>0</v>
      </c>
      <c r="AW9" s="10"/>
      <c r="AX9" s="6"/>
      <c r="AY9" s="6"/>
      <c r="AZ9" s="6"/>
      <c r="BA9" s="6"/>
      <c r="BB9" s="6"/>
      <c r="BC9" s="6"/>
    </row>
    <row r="10" spans="1:55" ht="54" customHeight="1">
      <c r="A10" s="6"/>
      <c r="B10" s="29" t="s">
        <v>3</v>
      </c>
      <c r="C10" s="25"/>
      <c r="D10" s="25"/>
      <c r="E10" s="25"/>
      <c r="F10" s="25"/>
      <c r="G10" s="25"/>
      <c r="H10" s="25"/>
      <c r="I10" s="25"/>
      <c r="J10" s="2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7"/>
      <c r="AA10" s="13" t="b">
        <v>0</v>
      </c>
      <c r="AB10" s="13" t="b">
        <v>0</v>
      </c>
      <c r="AC10" s="13" t="b">
        <v>0</v>
      </c>
      <c r="AD10" s="13" t="b">
        <v>0</v>
      </c>
      <c r="AE10" s="13" t="b">
        <v>0</v>
      </c>
      <c r="AF10" s="13" t="b">
        <v>0</v>
      </c>
      <c r="AG10" s="13" t="b">
        <v>0</v>
      </c>
      <c r="AH10" s="13" t="b">
        <v>0</v>
      </c>
      <c r="AI10" s="13"/>
      <c r="AJ10" s="12">
        <f t="shared" si="0"/>
        <v>0</v>
      </c>
      <c r="AK10" s="12">
        <f t="shared" si="1"/>
        <v>0</v>
      </c>
      <c r="AL10" s="12">
        <f t="shared" si="2"/>
        <v>0</v>
      </c>
      <c r="AM10" s="12">
        <f t="shared" si="3"/>
        <v>0</v>
      </c>
      <c r="AN10" s="12">
        <f t="shared" si="4"/>
        <v>0</v>
      </c>
      <c r="AO10" s="12">
        <f t="shared" si="5"/>
        <v>0</v>
      </c>
      <c r="AP10" s="12">
        <f t="shared" si="6"/>
        <v>0</v>
      </c>
      <c r="AQ10" s="12">
        <f t="shared" si="7"/>
        <v>0</v>
      </c>
      <c r="AR10" s="12">
        <f t="shared" si="8"/>
        <v>0</v>
      </c>
      <c r="AS10" s="12">
        <f t="shared" si="9"/>
        <v>0</v>
      </c>
      <c r="AT10" s="13"/>
      <c r="AU10" s="12">
        <f t="shared" si="10"/>
        <v>0</v>
      </c>
      <c r="AV10" s="12">
        <f t="shared" si="11"/>
        <v>0</v>
      </c>
      <c r="AW10" s="10"/>
      <c r="AX10" s="6"/>
      <c r="AY10" s="6"/>
      <c r="AZ10" s="6"/>
      <c r="BA10" s="6"/>
      <c r="BB10" s="6"/>
      <c r="BC10" s="6"/>
    </row>
    <row r="11" spans="1:55" ht="54" customHeight="1">
      <c r="A11" s="6"/>
      <c r="B11" s="29" t="s">
        <v>3</v>
      </c>
      <c r="C11" s="25"/>
      <c r="D11" s="25"/>
      <c r="E11" s="25"/>
      <c r="F11" s="25"/>
      <c r="G11" s="25"/>
      <c r="H11" s="25"/>
      <c r="I11" s="25"/>
      <c r="J11" s="2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7"/>
      <c r="AA11" s="13" t="b">
        <v>0</v>
      </c>
      <c r="AB11" s="13" t="b">
        <v>0</v>
      </c>
      <c r="AC11" s="13" t="b">
        <v>0</v>
      </c>
      <c r="AD11" s="13" t="b">
        <v>0</v>
      </c>
      <c r="AE11" s="13" t="b">
        <v>0</v>
      </c>
      <c r="AF11" s="13" t="b">
        <v>0</v>
      </c>
      <c r="AG11" s="13" t="b">
        <v>0</v>
      </c>
      <c r="AH11" s="13" t="b">
        <v>0</v>
      </c>
      <c r="AI11" s="13"/>
      <c r="AJ11" s="12">
        <f t="shared" si="0"/>
        <v>0</v>
      </c>
      <c r="AK11" s="12">
        <f t="shared" si="1"/>
        <v>0</v>
      </c>
      <c r="AL11" s="12">
        <f t="shared" si="2"/>
        <v>0</v>
      </c>
      <c r="AM11" s="12">
        <f t="shared" si="3"/>
        <v>0</v>
      </c>
      <c r="AN11" s="12">
        <f t="shared" si="4"/>
        <v>0</v>
      </c>
      <c r="AO11" s="12">
        <f t="shared" si="5"/>
        <v>0</v>
      </c>
      <c r="AP11" s="12">
        <f t="shared" si="6"/>
        <v>0</v>
      </c>
      <c r="AQ11" s="12">
        <f t="shared" si="7"/>
        <v>0</v>
      </c>
      <c r="AR11" s="12">
        <f t="shared" si="8"/>
        <v>0</v>
      </c>
      <c r="AS11" s="12">
        <f t="shared" si="9"/>
        <v>0</v>
      </c>
      <c r="AT11" s="13"/>
      <c r="AU11" s="12">
        <f t="shared" si="10"/>
        <v>0</v>
      </c>
      <c r="AV11" s="12">
        <f t="shared" si="11"/>
        <v>0</v>
      </c>
      <c r="AW11" s="10"/>
      <c r="AX11" s="6"/>
      <c r="AY11" s="6"/>
      <c r="AZ11" s="6"/>
      <c r="BA11" s="6"/>
      <c r="BB11" s="6"/>
      <c r="BC11" s="6"/>
    </row>
    <row r="12" spans="1:55" ht="54" customHeight="1">
      <c r="A12" s="6"/>
      <c r="B12" s="29" t="s">
        <v>3</v>
      </c>
      <c r="C12" s="25"/>
      <c r="D12" s="25"/>
      <c r="E12" s="25"/>
      <c r="F12" s="25"/>
      <c r="G12" s="25"/>
      <c r="H12" s="25"/>
      <c r="I12" s="25"/>
      <c r="J12" s="2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7"/>
      <c r="AA12" s="13" t="b">
        <v>0</v>
      </c>
      <c r="AB12" s="13" t="b">
        <v>0</v>
      </c>
      <c r="AC12" s="13" t="b">
        <v>0</v>
      </c>
      <c r="AD12" s="13" t="b">
        <v>0</v>
      </c>
      <c r="AE12" s="13" t="b">
        <v>0</v>
      </c>
      <c r="AF12" s="13" t="b">
        <v>0</v>
      </c>
      <c r="AG12" s="13" t="b">
        <v>0</v>
      </c>
      <c r="AH12" s="13" t="b">
        <v>0</v>
      </c>
      <c r="AI12" s="13"/>
      <c r="AJ12" s="12">
        <f t="shared" si="0"/>
        <v>0</v>
      </c>
      <c r="AK12" s="12">
        <f t="shared" si="1"/>
        <v>0</v>
      </c>
      <c r="AL12" s="12">
        <f t="shared" si="2"/>
        <v>0</v>
      </c>
      <c r="AM12" s="12">
        <f t="shared" si="3"/>
        <v>0</v>
      </c>
      <c r="AN12" s="12">
        <f t="shared" si="4"/>
        <v>0</v>
      </c>
      <c r="AO12" s="12">
        <f t="shared" si="5"/>
        <v>0</v>
      </c>
      <c r="AP12" s="12">
        <f t="shared" si="6"/>
        <v>0</v>
      </c>
      <c r="AQ12" s="12">
        <f t="shared" si="7"/>
        <v>0</v>
      </c>
      <c r="AR12" s="12">
        <f t="shared" si="8"/>
        <v>0</v>
      </c>
      <c r="AS12" s="12">
        <f t="shared" si="9"/>
        <v>0</v>
      </c>
      <c r="AT12" s="13"/>
      <c r="AU12" s="12">
        <f t="shared" si="10"/>
        <v>0</v>
      </c>
      <c r="AV12" s="12">
        <f t="shared" si="11"/>
        <v>0</v>
      </c>
      <c r="AW12" s="10"/>
      <c r="AX12" s="6"/>
      <c r="AY12" s="6"/>
      <c r="AZ12" s="6"/>
      <c r="BA12" s="6"/>
      <c r="BB12" s="6"/>
      <c r="BC12" s="6"/>
    </row>
    <row r="13" spans="1:55" ht="54" customHeight="1">
      <c r="A13" s="6"/>
      <c r="B13" s="29" t="s">
        <v>3</v>
      </c>
      <c r="C13" s="25"/>
      <c r="D13" s="25"/>
      <c r="E13" s="25"/>
      <c r="F13" s="25"/>
      <c r="G13" s="25"/>
      <c r="H13" s="25"/>
      <c r="I13" s="25"/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7"/>
      <c r="AA13" s="13" t="b">
        <v>0</v>
      </c>
      <c r="AB13" s="13" t="b">
        <v>0</v>
      </c>
      <c r="AC13" s="13" t="b">
        <v>0</v>
      </c>
      <c r="AD13" s="13" t="b">
        <v>0</v>
      </c>
      <c r="AE13" s="13" t="b">
        <v>0</v>
      </c>
      <c r="AF13" s="13" t="b">
        <v>0</v>
      </c>
      <c r="AG13" s="13" t="b">
        <v>0</v>
      </c>
      <c r="AH13" s="13" t="b">
        <v>0</v>
      </c>
      <c r="AI13" s="13"/>
      <c r="AJ13" s="12">
        <f t="shared" si="0"/>
        <v>0</v>
      </c>
      <c r="AK13" s="12">
        <f t="shared" si="1"/>
        <v>0</v>
      </c>
      <c r="AL13" s="12">
        <f t="shared" si="2"/>
        <v>0</v>
      </c>
      <c r="AM13" s="12">
        <f t="shared" si="3"/>
        <v>0</v>
      </c>
      <c r="AN13" s="12">
        <f t="shared" si="4"/>
        <v>0</v>
      </c>
      <c r="AO13" s="12">
        <f t="shared" si="5"/>
        <v>0</v>
      </c>
      <c r="AP13" s="12">
        <f t="shared" si="6"/>
        <v>0</v>
      </c>
      <c r="AQ13" s="12">
        <f t="shared" si="7"/>
        <v>0</v>
      </c>
      <c r="AR13" s="12">
        <f t="shared" si="8"/>
        <v>0</v>
      </c>
      <c r="AS13" s="12">
        <f t="shared" si="9"/>
        <v>0</v>
      </c>
      <c r="AT13" s="13"/>
      <c r="AU13" s="12">
        <f t="shared" si="10"/>
        <v>0</v>
      </c>
      <c r="AV13" s="12">
        <f t="shared" si="11"/>
        <v>0</v>
      </c>
      <c r="AW13" s="10"/>
      <c r="AX13" s="6"/>
      <c r="AY13" s="6"/>
      <c r="AZ13" s="6"/>
      <c r="BA13" s="6"/>
      <c r="BB13" s="6"/>
      <c r="BC13" s="6"/>
    </row>
    <row r="14" spans="1:55" ht="54" customHeight="1">
      <c r="A14" s="6"/>
      <c r="B14" s="29" t="s">
        <v>3</v>
      </c>
      <c r="C14" s="25"/>
      <c r="D14" s="25"/>
      <c r="E14" s="25"/>
      <c r="F14" s="25"/>
      <c r="G14" s="25"/>
      <c r="H14" s="25"/>
      <c r="I14" s="25"/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7"/>
      <c r="AA14" s="13" t="b">
        <v>0</v>
      </c>
      <c r="AB14" s="13" t="b">
        <v>0</v>
      </c>
      <c r="AC14" s="13" t="b">
        <v>0</v>
      </c>
      <c r="AD14" s="13" t="b">
        <v>0</v>
      </c>
      <c r="AE14" s="13" t="b">
        <v>0</v>
      </c>
      <c r="AF14" s="13" t="b">
        <v>0</v>
      </c>
      <c r="AG14" s="13" t="b">
        <v>0</v>
      </c>
      <c r="AH14" s="13" t="b">
        <v>0</v>
      </c>
      <c r="AI14" s="13"/>
      <c r="AJ14" s="12">
        <f t="shared" si="0"/>
        <v>0</v>
      </c>
      <c r="AK14" s="12">
        <f t="shared" si="1"/>
        <v>0</v>
      </c>
      <c r="AL14" s="12">
        <f t="shared" si="2"/>
        <v>0</v>
      </c>
      <c r="AM14" s="12">
        <f t="shared" si="3"/>
        <v>0</v>
      </c>
      <c r="AN14" s="12">
        <f t="shared" si="4"/>
        <v>0</v>
      </c>
      <c r="AO14" s="12">
        <f t="shared" si="5"/>
        <v>0</v>
      </c>
      <c r="AP14" s="12">
        <f t="shared" si="6"/>
        <v>0</v>
      </c>
      <c r="AQ14" s="12">
        <f t="shared" si="7"/>
        <v>0</v>
      </c>
      <c r="AR14" s="12">
        <f t="shared" si="8"/>
        <v>0</v>
      </c>
      <c r="AS14" s="12">
        <f t="shared" si="9"/>
        <v>0</v>
      </c>
      <c r="AT14" s="13"/>
      <c r="AU14" s="12">
        <f t="shared" si="10"/>
        <v>0</v>
      </c>
      <c r="AV14" s="12">
        <f t="shared" si="11"/>
        <v>0</v>
      </c>
      <c r="AW14" s="10"/>
      <c r="AX14" s="6"/>
      <c r="AY14" s="6"/>
      <c r="AZ14" s="6"/>
      <c r="BA14" s="6"/>
      <c r="BB14" s="6"/>
      <c r="BC14" s="6"/>
    </row>
    <row r="15" spans="1:55" ht="54" customHeight="1">
      <c r="A15" s="6"/>
      <c r="B15" s="29" t="s">
        <v>3</v>
      </c>
      <c r="C15" s="25"/>
      <c r="D15" s="25"/>
      <c r="E15" s="25"/>
      <c r="F15" s="25"/>
      <c r="G15" s="25"/>
      <c r="H15" s="25"/>
      <c r="I15" s="25"/>
      <c r="J15" s="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3"/>
      <c r="Z15" s="10"/>
      <c r="AA15" s="13" t="b">
        <v>0</v>
      </c>
      <c r="AB15" s="13" t="b">
        <v>0</v>
      </c>
      <c r="AC15" s="13" t="b">
        <v>0</v>
      </c>
      <c r="AD15" s="13" t="b">
        <v>0</v>
      </c>
      <c r="AE15" s="13" t="b">
        <v>0</v>
      </c>
      <c r="AF15" s="13" t="b">
        <v>0</v>
      </c>
      <c r="AG15" s="13" t="b">
        <v>0</v>
      </c>
      <c r="AH15" s="13" t="b">
        <v>0</v>
      </c>
      <c r="AI15" s="13"/>
      <c r="AJ15" s="12">
        <f t="shared" si="0"/>
        <v>0</v>
      </c>
      <c r="AK15" s="12">
        <f t="shared" si="1"/>
        <v>0</v>
      </c>
      <c r="AL15" s="12">
        <f t="shared" si="2"/>
        <v>0</v>
      </c>
      <c r="AM15" s="12">
        <f t="shared" si="3"/>
        <v>0</v>
      </c>
      <c r="AN15" s="12">
        <f t="shared" si="4"/>
        <v>0</v>
      </c>
      <c r="AO15" s="12">
        <f t="shared" si="5"/>
        <v>0</v>
      </c>
      <c r="AP15" s="12">
        <f t="shared" si="6"/>
        <v>0</v>
      </c>
      <c r="AQ15" s="12">
        <f t="shared" si="7"/>
        <v>0</v>
      </c>
      <c r="AR15" s="12">
        <f t="shared" si="8"/>
        <v>0</v>
      </c>
      <c r="AS15" s="12">
        <f t="shared" si="9"/>
        <v>0</v>
      </c>
      <c r="AT15" s="13"/>
      <c r="AU15" s="12">
        <f t="shared" si="10"/>
        <v>0</v>
      </c>
      <c r="AV15" s="12">
        <f t="shared" si="11"/>
        <v>0</v>
      </c>
      <c r="AW15" s="3"/>
      <c r="AX15" s="6"/>
      <c r="AY15" s="6"/>
      <c r="AZ15" s="6"/>
      <c r="BA15" s="6"/>
      <c r="BB15" s="6"/>
      <c r="BC15" s="6"/>
    </row>
    <row r="16" spans="1:55" ht="54" customHeight="1">
      <c r="A16" s="6"/>
      <c r="B16" s="29" t="s">
        <v>3</v>
      </c>
      <c r="C16" s="25"/>
      <c r="D16" s="25"/>
      <c r="E16" s="25"/>
      <c r="F16" s="25"/>
      <c r="G16" s="25"/>
      <c r="H16" s="25"/>
      <c r="I16" s="25"/>
      <c r="J16" s="2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3"/>
      <c r="Z16" s="10"/>
      <c r="AA16" s="13" t="b">
        <v>0</v>
      </c>
      <c r="AB16" s="13" t="b">
        <v>0</v>
      </c>
      <c r="AC16" s="13" t="b">
        <v>0</v>
      </c>
      <c r="AD16" s="13" t="b">
        <v>0</v>
      </c>
      <c r="AE16" s="13" t="b">
        <v>0</v>
      </c>
      <c r="AF16" s="13" t="b">
        <v>0</v>
      </c>
      <c r="AG16" s="13" t="b">
        <v>0</v>
      </c>
      <c r="AH16" s="13" t="b">
        <v>0</v>
      </c>
      <c r="AI16" s="10"/>
      <c r="AJ16" s="12">
        <f t="shared" si="0"/>
        <v>0</v>
      </c>
      <c r="AK16" s="12">
        <f t="shared" si="1"/>
        <v>0</v>
      </c>
      <c r="AL16" s="12">
        <f t="shared" si="2"/>
        <v>0</v>
      </c>
      <c r="AM16" s="12">
        <f t="shared" si="3"/>
        <v>0</v>
      </c>
      <c r="AN16" s="12">
        <f t="shared" si="4"/>
        <v>0</v>
      </c>
      <c r="AO16" s="12">
        <f t="shared" si="5"/>
        <v>0</v>
      </c>
      <c r="AP16" s="12">
        <f t="shared" si="6"/>
        <v>0</v>
      </c>
      <c r="AQ16" s="12">
        <f t="shared" si="7"/>
        <v>0</v>
      </c>
      <c r="AR16" s="12">
        <f t="shared" si="8"/>
        <v>0</v>
      </c>
      <c r="AS16" s="12">
        <f t="shared" si="9"/>
        <v>0</v>
      </c>
      <c r="AT16" s="13"/>
      <c r="AU16" s="12">
        <f t="shared" si="10"/>
        <v>0</v>
      </c>
      <c r="AV16" s="12">
        <f t="shared" si="11"/>
        <v>0</v>
      </c>
      <c r="AW16" s="3"/>
      <c r="AX16" s="6"/>
      <c r="AY16" s="6"/>
      <c r="AZ16" s="6"/>
      <c r="BA16" s="6"/>
      <c r="BB16" s="6"/>
      <c r="BC16" s="6"/>
    </row>
    <row r="17" spans="1:55" ht="54" customHeight="1" thickBot="1">
      <c r="A17" s="6"/>
      <c r="B17" s="30" t="s">
        <v>3</v>
      </c>
      <c r="C17" s="27"/>
      <c r="D17" s="27"/>
      <c r="E17" s="27"/>
      <c r="F17" s="27"/>
      <c r="G17" s="27"/>
      <c r="H17" s="27"/>
      <c r="I17" s="27"/>
      <c r="J17" s="2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3"/>
      <c r="Z17" s="10"/>
      <c r="AA17" s="13" t="b">
        <v>0</v>
      </c>
      <c r="AB17" s="13" t="b">
        <v>0</v>
      </c>
      <c r="AC17" s="13" t="b">
        <v>0</v>
      </c>
      <c r="AD17" s="13" t="b">
        <v>0</v>
      </c>
      <c r="AE17" s="13" t="b">
        <v>0</v>
      </c>
      <c r="AF17" s="13" t="b">
        <v>0</v>
      </c>
      <c r="AG17" s="13" t="b">
        <v>0</v>
      </c>
      <c r="AH17" s="13" t="b">
        <v>0</v>
      </c>
      <c r="AI17" s="10"/>
      <c r="AJ17" s="12">
        <f t="shared" si="0"/>
        <v>0</v>
      </c>
      <c r="AK17" s="12">
        <f t="shared" si="1"/>
        <v>0</v>
      </c>
      <c r="AL17" s="12">
        <f t="shared" si="2"/>
        <v>0</v>
      </c>
      <c r="AM17" s="12">
        <f t="shared" si="3"/>
        <v>0</v>
      </c>
      <c r="AN17" s="12">
        <f t="shared" si="4"/>
        <v>0</v>
      </c>
      <c r="AO17" s="12">
        <f t="shared" si="5"/>
        <v>0</v>
      </c>
      <c r="AP17" s="12">
        <f t="shared" si="6"/>
        <v>0</v>
      </c>
      <c r="AQ17" s="12">
        <f t="shared" si="7"/>
        <v>0</v>
      </c>
      <c r="AR17" s="12">
        <f t="shared" si="8"/>
        <v>0</v>
      </c>
      <c r="AS17" s="12">
        <f t="shared" si="9"/>
        <v>0</v>
      </c>
      <c r="AT17" s="13"/>
      <c r="AU17" s="12">
        <f t="shared" si="10"/>
        <v>0</v>
      </c>
      <c r="AV17" s="12">
        <f t="shared" si="11"/>
        <v>0</v>
      </c>
      <c r="AW17" s="3"/>
      <c r="AX17" s="6"/>
      <c r="AY17" s="6"/>
      <c r="AZ17" s="6"/>
      <c r="BA17" s="6"/>
      <c r="BB17" s="6"/>
      <c r="BC17" s="6"/>
    </row>
    <row r="18" spans="1:55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"/>
      <c r="Z18" s="10"/>
      <c r="AA18" s="10"/>
      <c r="AB18" s="10"/>
      <c r="AC18" s="10"/>
      <c r="AD18" s="10"/>
      <c r="AE18" s="10"/>
      <c r="AF18" s="10"/>
      <c r="AG18" s="10"/>
      <c r="AH18" s="10"/>
      <c r="AI18" s="14" t="s">
        <v>19</v>
      </c>
      <c r="AJ18" s="15">
        <f aca="true" t="shared" si="12" ref="AJ18:AQ18">SUM(AJ5:AJ17)</f>
        <v>0</v>
      </c>
      <c r="AK18" s="15">
        <f t="shared" si="12"/>
        <v>0</v>
      </c>
      <c r="AL18" s="15">
        <f t="shared" si="12"/>
        <v>0</v>
      </c>
      <c r="AM18" s="15">
        <f t="shared" si="12"/>
        <v>0</v>
      </c>
      <c r="AN18" s="15">
        <f t="shared" si="12"/>
        <v>0</v>
      </c>
      <c r="AO18" s="15">
        <f t="shared" si="12"/>
        <v>0</v>
      </c>
      <c r="AP18" s="15">
        <f t="shared" si="12"/>
        <v>0</v>
      </c>
      <c r="AQ18" s="15">
        <f t="shared" si="12"/>
        <v>0</v>
      </c>
      <c r="AR18" s="10"/>
      <c r="AS18" s="10"/>
      <c r="AT18" s="10"/>
      <c r="AU18" s="10"/>
      <c r="AV18" s="10"/>
      <c r="AW18" s="3"/>
      <c r="AX18" s="6"/>
      <c r="AY18" s="6"/>
      <c r="AZ18" s="6"/>
      <c r="BA18" s="6"/>
      <c r="BB18" s="6"/>
      <c r="BC18" s="6"/>
    </row>
    <row r="19" spans="1:55" ht="4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"/>
      <c r="Z19" s="10"/>
      <c r="AA19" s="10"/>
      <c r="AB19" s="10"/>
      <c r="AC19" s="10"/>
      <c r="AD19" s="10"/>
      <c r="AE19" s="10"/>
      <c r="AF19" s="10"/>
      <c r="AG19" s="10"/>
      <c r="AH19" s="10"/>
      <c r="AI19" s="16" t="s">
        <v>18</v>
      </c>
      <c r="AJ19" s="15">
        <v>1</v>
      </c>
      <c r="AK19" s="15">
        <v>1</v>
      </c>
      <c r="AL19" s="15">
        <v>1</v>
      </c>
      <c r="AM19" s="15">
        <v>1</v>
      </c>
      <c r="AN19" s="15">
        <v>1</v>
      </c>
      <c r="AO19" s="15">
        <v>1</v>
      </c>
      <c r="AP19" s="15">
        <v>1</v>
      </c>
      <c r="AQ19" s="15">
        <v>1</v>
      </c>
      <c r="AR19" s="10"/>
      <c r="AS19" s="10"/>
      <c r="AT19" s="10"/>
      <c r="AU19" s="10"/>
      <c r="AV19" s="10"/>
      <c r="AW19" s="3"/>
      <c r="AX19" s="6"/>
      <c r="AY19" s="6"/>
      <c r="AZ19" s="6"/>
      <c r="BA19" s="6"/>
      <c r="BB19" s="6"/>
      <c r="BC19" s="6"/>
    </row>
    <row r="20" spans="1:55" ht="4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"/>
      <c r="Z20" s="10"/>
      <c r="AA20" s="10"/>
      <c r="AB20" s="10"/>
      <c r="AC20" s="10"/>
      <c r="AD20" s="10"/>
      <c r="AE20" s="10"/>
      <c r="AF20" s="10"/>
      <c r="AG20" s="10"/>
      <c r="AH20" s="10"/>
      <c r="AI20" s="17" t="s">
        <v>17</v>
      </c>
      <c r="AJ20" s="18">
        <f aca="true" t="shared" si="13" ref="AJ20:AQ20">AJ19/SUM($AJ$19:$AQ$19)</f>
        <v>0.125</v>
      </c>
      <c r="AK20" s="18">
        <f t="shared" si="13"/>
        <v>0.125</v>
      </c>
      <c r="AL20" s="18">
        <f t="shared" si="13"/>
        <v>0.125</v>
      </c>
      <c r="AM20" s="18">
        <f t="shared" si="13"/>
        <v>0.125</v>
      </c>
      <c r="AN20" s="18">
        <f t="shared" si="13"/>
        <v>0.125</v>
      </c>
      <c r="AO20" s="18">
        <f t="shared" si="13"/>
        <v>0.125</v>
      </c>
      <c r="AP20" s="18">
        <f t="shared" si="13"/>
        <v>0.125</v>
      </c>
      <c r="AQ20" s="18">
        <f t="shared" si="13"/>
        <v>0.125</v>
      </c>
      <c r="AR20" s="18">
        <f>SUM(AJ20:AQ20)</f>
        <v>1</v>
      </c>
      <c r="AS20" s="10"/>
      <c r="AT20" s="10"/>
      <c r="AU20" s="10"/>
      <c r="AV20" s="10"/>
      <c r="AW20" s="3"/>
      <c r="AX20" s="6"/>
      <c r="AY20" s="6"/>
      <c r="AZ20" s="6"/>
      <c r="BA20" s="6"/>
      <c r="BB20" s="6"/>
      <c r="BC20" s="6"/>
    </row>
    <row r="21" spans="1:55" ht="28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"/>
      <c r="Z21" s="10"/>
      <c r="AA21" s="10"/>
      <c r="AB21" s="10"/>
      <c r="AC21" s="10"/>
      <c r="AD21" s="10"/>
      <c r="AE21" s="10"/>
      <c r="AF21" s="10"/>
      <c r="AG21" s="10"/>
      <c r="AH21" s="10"/>
      <c r="AI21" s="17" t="s">
        <v>16</v>
      </c>
      <c r="AJ21" s="18">
        <f aca="true" t="shared" si="14" ref="AJ21:AQ21">IF(AJ18&gt;0,AJ20,0)</f>
        <v>0</v>
      </c>
      <c r="AK21" s="18">
        <f t="shared" si="14"/>
        <v>0</v>
      </c>
      <c r="AL21" s="18">
        <f t="shared" si="14"/>
        <v>0</v>
      </c>
      <c r="AM21" s="18">
        <f t="shared" si="14"/>
        <v>0</v>
      </c>
      <c r="AN21" s="18">
        <f t="shared" si="14"/>
        <v>0</v>
      </c>
      <c r="AO21" s="18">
        <f t="shared" si="14"/>
        <v>0</v>
      </c>
      <c r="AP21" s="18">
        <f t="shared" si="14"/>
        <v>0</v>
      </c>
      <c r="AQ21" s="18">
        <f t="shared" si="14"/>
        <v>0</v>
      </c>
      <c r="AR21" s="18">
        <f>SUM(AJ21:AQ21)</f>
        <v>0</v>
      </c>
      <c r="AS21" s="18">
        <f>AR20-AR21</f>
        <v>1</v>
      </c>
      <c r="AT21" s="10"/>
      <c r="AU21" s="10"/>
      <c r="AV21" s="10"/>
      <c r="AW21" s="3"/>
      <c r="AX21" s="6"/>
      <c r="AY21" s="6"/>
      <c r="AZ21" s="6"/>
      <c r="BA21" s="6"/>
      <c r="BB21" s="6"/>
      <c r="BC21" s="6"/>
    </row>
    <row r="22" spans="1:55" ht="28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"/>
      <c r="Z22" s="10"/>
      <c r="AA22" s="10"/>
      <c r="AB22" s="10"/>
      <c r="AC22" s="10"/>
      <c r="AD22" s="10"/>
      <c r="AE22" s="10"/>
      <c r="AF22" s="10"/>
      <c r="AG22" s="10"/>
      <c r="AH22" s="10"/>
      <c r="AI22" s="17" t="s">
        <v>16</v>
      </c>
      <c r="AJ22" s="18">
        <f>AJ21</f>
        <v>0</v>
      </c>
      <c r="AK22" s="18">
        <f aca="true" t="shared" si="15" ref="AK22:AQ22">AJ22+AK21</f>
        <v>0</v>
      </c>
      <c r="AL22" s="18">
        <f t="shared" si="15"/>
        <v>0</v>
      </c>
      <c r="AM22" s="18">
        <f t="shared" si="15"/>
        <v>0</v>
      </c>
      <c r="AN22" s="18">
        <f t="shared" si="15"/>
        <v>0</v>
      </c>
      <c r="AO22" s="18">
        <f t="shared" si="15"/>
        <v>0</v>
      </c>
      <c r="AP22" s="18">
        <f t="shared" si="15"/>
        <v>0</v>
      </c>
      <c r="AQ22" s="18">
        <f t="shared" si="15"/>
        <v>0</v>
      </c>
      <c r="AR22" s="18">
        <f>MAX(AJ22:AQ22)</f>
        <v>0</v>
      </c>
      <c r="AS22" s="10"/>
      <c r="AT22" s="10"/>
      <c r="AU22" s="10"/>
      <c r="AV22" s="10"/>
      <c r="AW22" s="3"/>
      <c r="AX22" s="6"/>
      <c r="AY22" s="6"/>
      <c r="AZ22" s="6"/>
      <c r="BA22" s="6"/>
      <c r="BB22" s="6"/>
      <c r="BC22" s="6"/>
    </row>
    <row r="23" spans="1:55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 t="s">
        <v>14</v>
      </c>
      <c r="AK23" s="10" t="s">
        <v>7</v>
      </c>
      <c r="AL23" s="10" t="s">
        <v>12</v>
      </c>
      <c r="AM23" s="10" t="s">
        <v>4</v>
      </c>
      <c r="AN23" s="10" t="s">
        <v>13</v>
      </c>
      <c r="AO23" s="10" t="s">
        <v>9</v>
      </c>
      <c r="AP23" s="10" t="s">
        <v>0</v>
      </c>
      <c r="AQ23" s="10" t="s">
        <v>6</v>
      </c>
      <c r="AR23" s="10"/>
      <c r="AS23" s="10"/>
      <c r="AT23" s="10"/>
      <c r="AU23" s="10"/>
      <c r="AV23" s="10"/>
      <c r="AW23" s="3"/>
      <c r="AX23" s="6"/>
      <c r="AY23" s="6"/>
      <c r="AZ23" s="6"/>
      <c r="BA23" s="6"/>
      <c r="BB23" s="6"/>
      <c r="BC23" s="6"/>
    </row>
    <row r="24" spans="1:55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">
        <f>AJ18</f>
        <v>0</v>
      </c>
      <c r="AK24" s="9">
        <f aca="true" t="shared" si="16" ref="AK24:AQ24">AK18</f>
        <v>0</v>
      </c>
      <c r="AL24" s="9">
        <f t="shared" si="16"/>
        <v>0</v>
      </c>
      <c r="AM24" s="9">
        <f t="shared" si="16"/>
        <v>0</v>
      </c>
      <c r="AN24" s="9">
        <f t="shared" si="16"/>
        <v>0</v>
      </c>
      <c r="AO24" s="9">
        <f t="shared" si="16"/>
        <v>0</v>
      </c>
      <c r="AP24" s="9">
        <f t="shared" si="16"/>
        <v>0</v>
      </c>
      <c r="AQ24" s="9">
        <f t="shared" si="16"/>
        <v>0</v>
      </c>
      <c r="AR24" s="10"/>
      <c r="AS24" s="10"/>
      <c r="AT24" s="10"/>
      <c r="AU24" s="10"/>
      <c r="AV24" s="10"/>
      <c r="AW24" s="3"/>
      <c r="AX24" s="6"/>
      <c r="AY24" s="6"/>
      <c r="AZ24" s="6"/>
      <c r="BA24" s="6"/>
      <c r="BB24" s="6"/>
      <c r="BC24" s="6"/>
    </row>
    <row r="25" spans="1:55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3"/>
      <c r="AX25" s="6"/>
      <c r="AY25" s="6"/>
      <c r="AZ25" s="6"/>
      <c r="BA25" s="6"/>
      <c r="BB25" s="6"/>
      <c r="BC25" s="6"/>
    </row>
    <row r="26" spans="1:55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3"/>
      <c r="AX26" s="6"/>
      <c r="AY26" s="6"/>
      <c r="AZ26" s="6"/>
      <c r="BA26" s="6"/>
      <c r="BB26" s="6"/>
      <c r="BC26" s="6"/>
    </row>
    <row r="27" spans="1:55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3"/>
      <c r="AX27" s="6"/>
      <c r="AY27" s="6"/>
      <c r="AZ27" s="6"/>
      <c r="BA27" s="6"/>
      <c r="BB27" s="6"/>
      <c r="BC27" s="6"/>
    </row>
    <row r="28" spans="1:55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6"/>
      <c r="AY28" s="6"/>
      <c r="AZ28" s="6"/>
      <c r="BA28" s="6"/>
      <c r="BB28" s="6"/>
      <c r="BC28" s="6"/>
    </row>
    <row r="29" spans="1:55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6"/>
      <c r="AY29" s="6"/>
      <c r="AZ29" s="6"/>
      <c r="BA29" s="6"/>
      <c r="BB29" s="6"/>
      <c r="BC29" s="6"/>
    </row>
    <row r="30" spans="1:55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6"/>
      <c r="AY30" s="6"/>
      <c r="AZ30" s="6"/>
      <c r="BA30" s="6"/>
      <c r="BB30" s="6"/>
      <c r="BC30" s="6"/>
    </row>
    <row r="31" spans="1:5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6"/>
      <c r="AY31" s="6"/>
      <c r="AZ31" s="6"/>
      <c r="BA31" s="6"/>
      <c r="BB31" s="6"/>
      <c r="BC31" s="6"/>
    </row>
    <row r="32" spans="1:55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6"/>
      <c r="AY32" s="6"/>
      <c r="AZ32" s="6"/>
      <c r="BA32" s="6"/>
      <c r="BB32" s="6"/>
      <c r="BC32" s="6"/>
    </row>
    <row r="33" spans="1:55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6"/>
      <c r="AY33" s="6"/>
      <c r="AZ33" s="6"/>
      <c r="BA33" s="6"/>
      <c r="BB33" s="6"/>
      <c r="BC33" s="6"/>
    </row>
    <row r="34" spans="1:55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6"/>
      <c r="AY34" s="6"/>
      <c r="AZ34" s="6"/>
      <c r="BA34" s="6"/>
      <c r="BB34" s="6"/>
      <c r="BC34" s="6"/>
    </row>
    <row r="35" spans="1:55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6"/>
      <c r="AY35" s="6"/>
      <c r="AZ35" s="6"/>
      <c r="BA35" s="6"/>
      <c r="BB35" s="6"/>
      <c r="BC35" s="6"/>
    </row>
    <row r="36" spans="1:55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6"/>
      <c r="AY36" s="6"/>
      <c r="AZ36" s="6"/>
      <c r="BA36" s="6"/>
      <c r="BB36" s="6"/>
      <c r="BC36" s="6"/>
    </row>
    <row r="37" spans="1:55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6"/>
      <c r="AY37" s="6"/>
      <c r="AZ37" s="6"/>
      <c r="BA37" s="6"/>
      <c r="BB37" s="6"/>
      <c r="BC37" s="6"/>
    </row>
    <row r="38" spans="1:55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6"/>
      <c r="AY38" s="6"/>
      <c r="AZ38" s="6"/>
      <c r="BA38" s="6"/>
      <c r="BB38" s="6"/>
      <c r="BC38" s="6"/>
    </row>
    <row r="39" spans="1:55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6"/>
      <c r="AY39" s="6"/>
      <c r="AZ39" s="6"/>
      <c r="BA39" s="6"/>
      <c r="BB39" s="6"/>
      <c r="BC39" s="6"/>
    </row>
    <row r="40" spans="1:55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6"/>
      <c r="AY40" s="6"/>
      <c r="AZ40" s="6"/>
      <c r="BA40" s="6"/>
      <c r="BB40" s="6"/>
      <c r="BC40" s="6"/>
    </row>
    <row r="41" spans="1:55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6"/>
      <c r="AY41" s="6"/>
      <c r="AZ41" s="6"/>
      <c r="BA41" s="6"/>
      <c r="BB41" s="6"/>
      <c r="BC41" s="6"/>
    </row>
    <row r="42" spans="1:55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6"/>
      <c r="AY42" s="6"/>
      <c r="AZ42" s="6"/>
      <c r="BA42" s="6"/>
      <c r="BB42" s="6"/>
      <c r="BC42" s="6"/>
    </row>
    <row r="43" spans="1:5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6"/>
      <c r="AY43" s="6"/>
      <c r="AZ43" s="6"/>
      <c r="BA43" s="6"/>
      <c r="BB43" s="6"/>
      <c r="BC43" s="6"/>
    </row>
    <row r="44" spans="1:55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6"/>
      <c r="AY44" s="6"/>
      <c r="AZ44" s="6"/>
      <c r="BA44" s="6"/>
      <c r="BB44" s="6"/>
      <c r="BC44" s="6"/>
    </row>
    <row r="45" spans="1:55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6"/>
      <c r="AY45" s="6"/>
      <c r="AZ45" s="6"/>
      <c r="BA45" s="6"/>
      <c r="BB45" s="6"/>
      <c r="BC45" s="6"/>
    </row>
    <row r="46" spans="1:55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6"/>
      <c r="AY46" s="6"/>
      <c r="AZ46" s="6"/>
      <c r="BA46" s="6"/>
      <c r="BB46" s="6"/>
      <c r="BC46" s="6"/>
    </row>
    <row r="47" spans="1:55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6"/>
      <c r="AY47" s="6"/>
      <c r="AZ47" s="6"/>
      <c r="BA47" s="6"/>
      <c r="BB47" s="6"/>
      <c r="BC47" s="6"/>
    </row>
    <row r="48" spans="1:55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6"/>
      <c r="AY48" s="6"/>
      <c r="AZ48" s="6"/>
      <c r="BA48" s="6"/>
      <c r="BB48" s="6"/>
      <c r="BC48" s="6"/>
    </row>
    <row r="49" spans="1:55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6"/>
      <c r="AY49" s="6"/>
      <c r="AZ49" s="6"/>
      <c r="BA49" s="6"/>
      <c r="BB49" s="6"/>
      <c r="BC49" s="6"/>
    </row>
    <row r="50" spans="1:55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6"/>
      <c r="AY50" s="6"/>
      <c r="AZ50" s="6"/>
      <c r="BA50" s="6"/>
      <c r="BB50" s="6"/>
      <c r="BC50" s="6"/>
    </row>
    <row r="51" spans="1:55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6"/>
      <c r="AY51" s="6"/>
      <c r="AZ51" s="6"/>
      <c r="BA51" s="6"/>
      <c r="BB51" s="6"/>
      <c r="BC51" s="6"/>
    </row>
    <row r="52" spans="1:5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6"/>
      <c r="AY52" s="6"/>
      <c r="AZ52" s="6"/>
      <c r="BA52" s="6"/>
      <c r="BB52" s="6"/>
      <c r="BC52" s="6"/>
    </row>
    <row r="53" spans="1:55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6"/>
      <c r="AY53" s="6"/>
      <c r="AZ53" s="6"/>
      <c r="BA53" s="6"/>
      <c r="BB53" s="6"/>
      <c r="BC53" s="6"/>
    </row>
    <row r="54" spans="1:55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6"/>
      <c r="AY54" s="6"/>
      <c r="AZ54" s="6"/>
      <c r="BA54" s="6"/>
      <c r="BB54" s="6"/>
      <c r="BC54" s="6"/>
    </row>
    <row r="55" spans="1:55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6"/>
      <c r="AY55" s="6"/>
      <c r="AZ55" s="6"/>
      <c r="BA55" s="6"/>
      <c r="BB55" s="6"/>
      <c r="BC55" s="6"/>
    </row>
    <row r="56" spans="1:55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6"/>
      <c r="AY56" s="6"/>
      <c r="AZ56" s="6"/>
      <c r="BA56" s="6"/>
      <c r="BB56" s="6"/>
      <c r="BC56" s="6"/>
    </row>
    <row r="57" spans="1:55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6"/>
      <c r="AY57" s="6"/>
      <c r="AZ57" s="6"/>
      <c r="BA57" s="6"/>
      <c r="BB57" s="6"/>
      <c r="BC57" s="6"/>
    </row>
    <row r="58" spans="1:55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6"/>
      <c r="AY58" s="6"/>
      <c r="AZ58" s="6"/>
      <c r="BA58" s="6"/>
      <c r="BB58" s="6"/>
      <c r="BC58" s="6"/>
    </row>
    <row r="59" spans="1:55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6"/>
      <c r="AY59" s="6"/>
      <c r="AZ59" s="6"/>
      <c r="BA59" s="6"/>
      <c r="BB59" s="6"/>
      <c r="BC59" s="6"/>
    </row>
    <row r="60" spans="1:55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6"/>
      <c r="AY60" s="6"/>
      <c r="AZ60" s="6"/>
      <c r="BA60" s="6"/>
      <c r="BB60" s="6"/>
      <c r="BC60" s="6"/>
    </row>
    <row r="61" spans="1:55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6"/>
      <c r="AY61" s="6"/>
      <c r="AZ61" s="6"/>
      <c r="BA61" s="6"/>
      <c r="BB61" s="6"/>
      <c r="BC61" s="6"/>
    </row>
    <row r="62" spans="1:55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6"/>
      <c r="AY62" s="6"/>
      <c r="AZ62" s="6"/>
      <c r="BA62" s="6"/>
      <c r="BB62" s="6"/>
      <c r="BC62" s="6"/>
    </row>
    <row r="63" spans="1:55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6"/>
      <c r="AY63" s="6"/>
      <c r="AZ63" s="6"/>
      <c r="BA63" s="6"/>
      <c r="BB63" s="6"/>
      <c r="BC63" s="6"/>
    </row>
    <row r="64" spans="1:55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6"/>
      <c r="AY64" s="6"/>
      <c r="AZ64" s="6"/>
      <c r="BA64" s="6"/>
      <c r="BB64" s="6"/>
      <c r="BC64" s="6"/>
    </row>
    <row r="65" spans="1:55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6"/>
      <c r="AY65" s="6"/>
      <c r="AZ65" s="6"/>
      <c r="BA65" s="6"/>
      <c r="BB65" s="6"/>
      <c r="BC65" s="6"/>
    </row>
    <row r="66" spans="1:55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6"/>
      <c r="AY66" s="6"/>
      <c r="AZ66" s="6"/>
      <c r="BA66" s="6"/>
      <c r="BB66" s="6"/>
      <c r="BC66" s="6"/>
    </row>
    <row r="67" spans="1:55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6"/>
      <c r="AY67" s="6"/>
      <c r="AZ67" s="6"/>
      <c r="BA67" s="6"/>
      <c r="BB67" s="6"/>
      <c r="BC67" s="6"/>
    </row>
    <row r="68" spans="1:55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6"/>
      <c r="AY68" s="6"/>
      <c r="AZ68" s="6"/>
      <c r="BA68" s="6"/>
      <c r="BB68" s="6"/>
      <c r="BC68" s="6"/>
    </row>
    <row r="69" spans="1:55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6"/>
      <c r="AY69" s="6"/>
      <c r="AZ69" s="6"/>
      <c r="BA69" s="6"/>
      <c r="BB69" s="6"/>
      <c r="BC69" s="6"/>
    </row>
    <row r="70" spans="1:55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6"/>
      <c r="AY70" s="6"/>
      <c r="AZ70" s="6"/>
      <c r="BA70" s="6"/>
      <c r="BB70" s="6"/>
      <c r="BC70" s="6"/>
    </row>
    <row r="71" spans="1:55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6"/>
      <c r="AY71" s="6"/>
      <c r="AZ71" s="6"/>
      <c r="BA71" s="6"/>
      <c r="BB71" s="6"/>
      <c r="BC71" s="6"/>
    </row>
    <row r="72" spans="1:55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6"/>
      <c r="AY72" s="6"/>
      <c r="AZ72" s="6"/>
      <c r="BA72" s="6"/>
      <c r="BB72" s="6"/>
      <c r="BC72" s="6"/>
    </row>
    <row r="73" spans="1:55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6"/>
      <c r="AY73" s="6"/>
      <c r="AZ73" s="6"/>
      <c r="BA73" s="6"/>
      <c r="BB73" s="6"/>
      <c r="BC73" s="6"/>
    </row>
    <row r="74" spans="1:55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6"/>
      <c r="AY74" s="6"/>
      <c r="AZ74" s="6"/>
      <c r="BA74" s="6"/>
      <c r="BB74" s="6"/>
      <c r="BC74" s="6"/>
    </row>
    <row r="75" spans="1:55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6"/>
      <c r="AY75" s="6"/>
      <c r="AZ75" s="6"/>
      <c r="BA75" s="6"/>
      <c r="BB75" s="6"/>
      <c r="BC75" s="6"/>
    </row>
    <row r="76" spans="1:55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6"/>
      <c r="AY76" s="6"/>
      <c r="AZ76" s="6"/>
      <c r="BA76" s="6"/>
      <c r="BB76" s="6"/>
      <c r="BC76" s="6"/>
    </row>
    <row r="77" spans="1:55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6"/>
      <c r="AY77" s="6"/>
      <c r="AZ77" s="6"/>
      <c r="BA77" s="6"/>
      <c r="BB77" s="6"/>
      <c r="BC77" s="6"/>
    </row>
    <row r="78" spans="1:55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6"/>
      <c r="AY78" s="6"/>
      <c r="AZ78" s="6"/>
      <c r="BA78" s="6"/>
      <c r="BB78" s="6"/>
      <c r="BC78" s="6"/>
    </row>
    <row r="79" spans="1:55" ht="14.25">
      <c r="A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6"/>
      <c r="AY79" s="6"/>
      <c r="AZ79" s="6"/>
      <c r="BA79" s="6"/>
      <c r="BB79" s="6"/>
      <c r="BC79" s="6"/>
    </row>
    <row r="80" spans="1:55" ht="14.25">
      <c r="A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6"/>
      <c r="AY80" s="6"/>
      <c r="AZ80" s="6"/>
      <c r="BA80" s="6"/>
      <c r="BB80" s="6"/>
      <c r="BC80" s="6"/>
    </row>
    <row r="81" spans="1:55" ht="14.25">
      <c r="A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14.25">
      <c r="A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14.25">
      <c r="A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14.25">
      <c r="A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14.25">
      <c r="A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14.25">
      <c r="A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14.25">
      <c r="A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14.25">
      <c r="A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14.25">
      <c r="A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14.25">
      <c r="A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14.25">
      <c r="A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14.25">
      <c r="A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14.25">
      <c r="A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14.25">
      <c r="A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14.25">
      <c r="A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14.25">
      <c r="A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14.25">
      <c r="A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14.25">
      <c r="A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14.25">
      <c r="A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14.25">
      <c r="A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14.25">
      <c r="A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14.25">
      <c r="A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14.25">
      <c r="A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14.25">
      <c r="A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ht="14.25">
      <c r="A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14.25">
      <c r="A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14.25">
      <c r="A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14.25">
      <c r="A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14.25">
      <c r="A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ht="14.25">
      <c r="A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14.25">
      <c r="A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14.25">
      <c r="A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14.25">
      <c r="A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14.25">
      <c r="A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14.25">
      <c r="A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14.25">
      <c r="A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14.25">
      <c r="A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14.25">
      <c r="A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14.25">
      <c r="A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14.25">
      <c r="A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14.25">
      <c r="A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14.25">
      <c r="A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14.25">
      <c r="A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ht="14.25">
      <c r="A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14.25">
      <c r="A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14.25">
      <c r="A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ht="14.25">
      <c r="A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ht="14.25">
      <c r="A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ht="14.25">
      <c r="A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ht="14.25">
      <c r="A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ht="14.25">
      <c r="A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ht="14.25">
      <c r="A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ht="14.25">
      <c r="A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t="14.25">
      <c r="A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ht="14.25">
      <c r="A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ht="14.25">
      <c r="A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14.25">
      <c r="A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14.25">
      <c r="A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t="14.25">
      <c r="A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ht="14.25">
      <c r="A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14.25">
      <c r="A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2:55" ht="14.25"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2:55" ht="14.25"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2:55" ht="14.25"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2:55" ht="14.25"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2:55" ht="14.25"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2:55" ht="14.25"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2:55" ht="14.25"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2:55" ht="14.25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2:55" ht="14.25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2:55" ht="14.25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2:55" ht="14.25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2:55" ht="14.25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2:55" ht="14.25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2:55" ht="14.25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2:55" ht="14.25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2:55" ht="14.25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2:55" ht="14.25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2:55" ht="14.25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2:55" ht="14.25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2:55" ht="14.25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2:55" ht="14.25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2:55" ht="14.2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2:55" ht="14.25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2:55" ht="14.25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2:55" ht="14.25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2:55" ht="14.25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2:55" ht="14.25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2:55" ht="14.25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2:55" ht="14.25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2:55" ht="14.25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2:55" ht="14.25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2:55" ht="14.25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2:55" ht="14.25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2:55" ht="14.25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2:55" ht="14.25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2:55" ht="14.25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2:55" ht="14.25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2:55" ht="14.25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2:55" ht="14.25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2:55" ht="14.25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2:55" ht="14.25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2:55" ht="14.25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2:55" ht="14.2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2:55" ht="14.25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2:55" ht="14.25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2:55" ht="14.25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2:55" ht="14.25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2:55" ht="14.25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2:55" ht="14.25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2:55" ht="14.25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2:55" ht="14.25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2:55" ht="14.25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2:55" ht="14.25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2:55" ht="14.25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2:55" ht="14.25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2:55" ht="14.25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2:55" ht="14.25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2:55" ht="14.25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2:55" ht="14.25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2:55" ht="14.25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2:55" ht="14.25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2:55" ht="14.25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2:55" ht="14.25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2:55" ht="14.25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2:55" ht="14.25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2:55" ht="14.25"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2:55" ht="14.25"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2:55" ht="14.25"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2:55" ht="14.25"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12:55" ht="14.25"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12:55" ht="14.25"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12:55" ht="14.25"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12:55" ht="14.25"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2:55" ht="14.25"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12:55" ht="14.25"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12:55" ht="14.25"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2:55" ht="14.25"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12:55" ht="14.25"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12:55" ht="14.25"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12:55" ht="14.25"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2:55" ht="14.25"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2:55" ht="14.25"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12:55" ht="14.25"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12:55" ht="14.25"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12:55" ht="14.25"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12:55" ht="14.25"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12:55" ht="14.25"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12:55" ht="14.25"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12:55" ht="14.25"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12:55" ht="14.25"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12:55" ht="14.25"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12:55" ht="14.25"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12:55" ht="14.25"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12:55" ht="14.25"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12:55" ht="14.25"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12:55" ht="14.25"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12:55" ht="14.25"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12:55" ht="14.25"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12:55" ht="14.25"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12:55" ht="14.25"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12:55" ht="14.25"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12:55" ht="14.25"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12:55" ht="14.25"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12:55" ht="14.25"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12:55" ht="14.25"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12:55" ht="14.25"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12:55" ht="14.25"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12:55" ht="14.25"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12:55" ht="14.25"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12:55" ht="14.25"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12:55" ht="14.25"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12:55" ht="14.25"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2:55" ht="14.25"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12:55" ht="14.25"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12:55" ht="14.25"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12:55" ht="14.25"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12:55" ht="14.25"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12:55" ht="14.25"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12:55" ht="14.25"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2:55" ht="14.25"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12:55" ht="14.25"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12:55" ht="14.25"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12:55" ht="14.25"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2:55" ht="14.25"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2:55" ht="14.25"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2:55" ht="14.25"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2:55" ht="14.25"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12:55" ht="14.25"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12:55" ht="14.25"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12:55" ht="14.25"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12:55" ht="14.25"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12:55" ht="14.25"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12:55" ht="14.25"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12:55" ht="14.25"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12:55" ht="14.25"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12:55" ht="14.25"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12:55" ht="14.25"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12:55" ht="14.25"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12:55" ht="14.25"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12:55" ht="14.25"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12:55" ht="14.25"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2:55" ht="14.25"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12:55" ht="14.25"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12:55" ht="14.25"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12:55" ht="14.25"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12:55" ht="14.25"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12:55" ht="14.25"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12:55" ht="14.25"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12:55" ht="14.25"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12:55" ht="14.25"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12:55" ht="14.25"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12:55" ht="14.25"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12:55" ht="14.25"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12:55" ht="14.25"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12:55" ht="14.25"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12:55" ht="14.25"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12:55" ht="14.25"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12:55" ht="14.25"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12:55" ht="14.25"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12:55" ht="14.25"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12:55" ht="14.25"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12:55" ht="14.25"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12:55" ht="14.25"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12:55" ht="14.25"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12:55" ht="14.25"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12:55" ht="14.25"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12:55" ht="14.25"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12:55" ht="14.25"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</row>
    <row r="310" spans="12:55" ht="14.25"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</row>
    <row r="311" spans="12:55" ht="14.25"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12:55" ht="14.25"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</row>
    <row r="313" spans="12:55" ht="14.25"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</row>
    <row r="314" spans="12:55" ht="14.25"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</row>
    <row r="315" spans="12:55" ht="14.25"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</row>
    <row r="316" spans="12:55" ht="14.25"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</row>
    <row r="317" spans="12:55" ht="14.25"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</row>
    <row r="318" spans="12:55" ht="14.25"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</row>
    <row r="319" spans="12:55" ht="14.25"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</row>
    <row r="320" spans="12:55" ht="14.25"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</row>
    <row r="321" spans="12:55" ht="14.25"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</row>
    <row r="322" spans="12:55" ht="14.25"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</row>
    <row r="323" spans="12:55" ht="14.25"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</row>
    <row r="324" spans="12:55" ht="14.25"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</row>
    <row r="325" spans="12:55" ht="14.25"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</row>
    <row r="326" spans="12:55" ht="14.25"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</row>
    <row r="327" spans="12:55" ht="14.25"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</row>
    <row r="328" spans="12:55" ht="14.25"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</row>
    <row r="329" spans="12:55" ht="14.25"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</row>
    <row r="330" spans="12:55" ht="14.25"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</row>
    <row r="331" spans="12:55" ht="14.25"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</row>
    <row r="332" spans="12:55" ht="14.25"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</row>
    <row r="333" spans="12:55" ht="14.25"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</row>
    <row r="334" spans="12:55" ht="14.25"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</row>
    <row r="335" spans="12:55" ht="14.25"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</row>
    <row r="336" spans="12:55" ht="14.25"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</row>
    <row r="337" spans="12:55" ht="14.25"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</row>
    <row r="338" spans="12:55" ht="14.25"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</row>
    <row r="339" spans="12:55" ht="14.25"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</row>
    <row r="340" spans="12:55" ht="14.25"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</row>
    <row r="341" spans="12:55" ht="14.25"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</row>
    <row r="342" spans="12:55" ht="14.25"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</row>
    <row r="343" spans="12:55" ht="14.25"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</row>
    <row r="344" spans="12:55" ht="14.25"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</row>
    <row r="345" spans="12:55" ht="14.25"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2:55" ht="14.25"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2:55" ht="14.25"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2:55" ht="14.25"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2:55" ht="14.25"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2:55" ht="14.25"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2:55" ht="14.25"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2:55" ht="14.25"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2:55" ht="14.25"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2:55" ht="14.25"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2:55" ht="14.25"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2:55" ht="14.25"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2:55" ht="14.25"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2:55" ht="14.25"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2:55" ht="14.25"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2:55" ht="14.25"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2:55" ht="14.25"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2:55" ht="14.25"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2:55" ht="14.25"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2:55" ht="14.25"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2:55" ht="14.25"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2:55" ht="14.25"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2:55" ht="14.25"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2:55" ht="14.25"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2:55" ht="14.25"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2:55" ht="14.25"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2:55" ht="14.25"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2:55" ht="14.25"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2:55" ht="14.25"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2:55" ht="14.25"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2:55" ht="14.25"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2:55" ht="14.25"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2:55" ht="14.25"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2:55" ht="14.25"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2:55" ht="14.25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2:55" ht="14.25"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2:55" ht="14.25"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2:55" ht="14.25"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2:55" ht="14.25"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2:55" ht="14.25"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2:55" ht="14.25"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2:55" ht="14.25"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2:55" ht="14.25"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2:55" ht="14.25"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2:55" ht="14.25"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2:55" ht="14.25"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2:55" ht="14.25"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2:55" ht="14.25"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2:55" ht="14.25"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2:55" ht="14.25"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2:55" ht="14.25"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2:55" ht="14.25"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2:55" ht="14.25"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2:55" ht="14.25"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2:55" ht="14.25"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2:55" ht="14.25"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2:55" ht="14.25"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2:55" ht="14.25"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2:55" ht="14.25"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2:55" ht="14.25"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2:55" ht="14.25"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2:55" ht="14.25"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2:55" ht="14.25"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2:55" ht="14.25"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2:55" ht="14.25"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2:55" ht="14.25"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2:55" ht="14.25"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2:55" ht="14.25"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2:55" ht="14.25"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2:55" ht="14.25"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2:55" ht="14.25"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2:55" ht="14.25"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2:55" ht="14.25"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2:55" ht="14.25"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2:55" ht="14.25"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2:55" ht="14.25"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2:55" ht="14.25"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2:55" ht="14.25"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2:55" ht="14.25"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2:55" ht="14.25"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2:55" ht="14.25"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2:55" ht="14.25"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2:55" ht="14.25"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2:55" ht="14.25"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2:55" ht="14.25"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2:55" ht="14.25"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2:55" ht="14.25"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2:55" ht="14.25"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2:55" ht="14.25"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2:55" ht="14.25"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2:55" ht="14.25"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2:55" ht="14.25"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2:55" ht="14.25"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2:55" ht="14.25"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2:55" ht="14.25"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2:55" ht="14.25"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2:55" ht="14.25"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2:55" ht="14.25"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2:55" ht="14.25"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2:55" ht="14.25"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2:55" ht="14.25"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2:55" ht="14.25"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2:55" ht="14.25"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2:55" ht="14.25"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2:55" ht="14.25"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2:55" ht="14.25"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2:55" ht="14.25"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2:55" ht="14.25"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2:55" ht="14.25"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2:55" ht="14.25"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2:55" ht="14.25"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2:55" ht="14.25"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2:55" ht="14.25"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2:55" ht="14.25"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2:55" ht="14.25"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2:55" ht="14.25"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2:55" ht="14.25"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2:55" ht="14.25"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2:55" ht="14.25"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2:55" ht="14.25"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2:55" ht="14.25"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2:55" ht="14.25"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2:55" ht="14.25"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2:55" ht="14.25"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2:55" ht="14.25"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2:55" ht="14.25"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2:55" ht="14.25"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2:55" ht="14.25"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2:55" ht="14.25"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2:55" ht="14.25"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2:55" ht="14.25"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2:55" ht="14.25"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2:55" ht="14.25"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2:55" ht="14.25"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2:55" ht="14.25"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2:55" ht="14.25"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2:55" ht="14.25"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2:55" ht="14.25"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2:55" ht="14.25"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2:55" ht="14.25"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2:55" ht="14.25"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2:55" ht="14.25"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2:55" ht="14.25"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2:55" ht="14.25"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2:55" ht="14.25"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2:55" ht="14.25"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2:55" ht="14.25"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2:55" ht="14.25"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2:55" ht="14.25"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2:55" ht="14.25"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2:55" ht="14.25"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2:55" ht="14.25"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2:55" ht="14.25"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2:55" ht="14.25"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2:55" ht="14.25"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2:55" ht="14.25"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2:55" ht="14.25"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2:55" ht="14.25"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2:55" ht="14.25"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2:55" ht="14.25"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2:55" ht="14.25"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2:55" ht="14.25"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2:55" ht="14.25"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2:55" ht="14.25"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2:55" ht="14.25"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2:55" ht="14.25"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2:55" ht="14.25"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2:55" ht="14.25"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2:55" ht="14.25"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2:55" ht="14.25"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2:55" ht="14.25"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2:55" ht="14.25"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2:55" ht="14.25"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2:55" ht="14.25"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2:55" ht="14.25"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2:55" ht="14.25"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2:55" ht="14.25"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2:55" ht="14.25"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2:55" ht="14.25"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2:55" ht="14.25"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2:55" ht="14.25"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2:55" ht="14.25"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2:55" ht="14.25"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2:55" ht="14.25"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2:55" ht="14.25"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2:55" ht="14.25"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2:55" ht="14.25"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2:55" ht="14.25"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2:55" ht="14.25"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2:55" ht="14.25"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2:55" ht="14.25"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2:55" ht="14.25"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2:55" ht="14.25"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2:55" ht="14.25"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2:55" ht="14.25"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2:55" ht="14.25"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2:55" ht="14.25"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2:55" ht="14.25"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2:55" ht="14.25"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2:55" ht="14.25"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2:55" ht="14.25"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2:55" ht="14.25"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2:55" ht="14.25"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2:55" ht="14.25"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2:55" ht="14.25"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2:55" ht="14.25"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2:55" ht="14.25"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2:55" ht="14.25"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2:55" ht="14.25"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2:55" ht="14.25"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2:55" ht="14.25"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2:55" ht="14.25"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2:55" ht="14.25"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2:55" ht="14.25"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2:55" ht="14.25"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2:55" ht="14.25"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2:55" ht="14.25"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2:55" ht="14.25"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2:55" ht="14.25"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2:55" ht="14.25"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2:55" ht="14.25"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2:55" ht="14.25"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2:55" ht="14.25"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2:55" ht="14.25"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2:55" ht="14.25"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2:55" ht="14.25"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2:55" ht="14.25"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2:55" ht="14.25"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2:55" ht="14.25"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2:55" ht="14.25"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2:55" ht="14.25"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2:55" ht="14.25"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2:55" ht="14.25"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2:55" ht="14.25"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2:55" ht="14.25"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2:55" ht="14.25"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2:55" ht="14.25"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2:55" ht="14.25"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2:55" ht="14.25"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2:55" ht="14.25"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2:55" ht="14.25"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2:55" ht="14.25"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2:55" ht="14.25"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2:55" ht="14.25"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2:55" ht="14.25"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2:55" ht="14.25"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2:55" ht="14.25"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2:55" ht="14.25"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2:55" ht="14.25"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2:55" ht="14.25"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2:55" ht="14.25"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2:55" ht="14.25"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2:55" ht="14.25"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2:55" ht="14.25"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2:55" ht="14.25"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2:55" ht="14.25"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2:55" ht="14.25"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2:55" ht="14.25"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2:55" ht="14.25"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2:55" ht="14.25"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2:55" ht="14.25"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2:55" ht="14.25"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2:55" ht="14.25"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2:55" ht="14.25"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2:55" ht="14.25"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2:55" ht="14.25"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2:55" ht="14.25"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2:55" ht="14.25"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2:55" ht="14.25"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2:55" ht="14.25"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2:55" ht="14.25"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2:55" ht="14.25"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2:55" ht="14.25"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2:55" ht="14.25"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2:55" ht="14.25"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2:55" ht="14.25"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2:55" ht="14.25"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2:55" ht="14.25"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2:55" ht="14.25"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2:55" ht="14.25"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2:55" ht="14.25"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2:55" ht="14.25"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2:55" ht="14.25"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2:55" ht="14.25"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2:55" ht="14.25"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2:55" ht="14.25"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2:55" ht="14.25"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2:55" ht="14.25"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2:55" ht="14.25"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2:55" ht="14.25"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2:55" ht="14.25"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2:55" ht="14.25"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2:55" ht="14.25"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2:55" ht="14.25"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2:55" ht="14.25"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2:55" ht="14.25"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2:55" ht="14.25"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2:55" ht="14.25"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2:55" ht="14.25"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2:55" ht="14.25"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2:55" ht="14.25"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2:55" ht="14.25"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2:55" ht="14.25"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2:55" ht="14.25"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2:55" ht="14.25"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2:55" ht="14.25"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2:55" ht="14.25"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</row>
    <row r="652" spans="12:55" ht="14.25"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</row>
    <row r="653" spans="12:55" ht="14.25"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</row>
    <row r="654" spans="12:55" ht="14.25"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</row>
    <row r="655" spans="12:55" ht="14.25"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</row>
    <row r="656" spans="12:55" ht="14.25"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</row>
    <row r="657" spans="12:55" ht="14.25"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</row>
    <row r="658" spans="12:55" ht="14.25"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</row>
    <row r="659" spans="12:55" ht="14.25"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</row>
    <row r="660" spans="12:55" ht="14.25"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</row>
    <row r="661" spans="12:55" ht="14.25"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</row>
    <row r="662" spans="12:55" ht="14.25"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2:55" ht="14.25"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2:55" ht="14.25"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2:55" ht="14.25"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2:55" ht="14.25"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2:55" ht="14.25"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</row>
    <row r="668" spans="12:55" ht="14.25"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</row>
    <row r="669" spans="12:55" ht="14.25"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</row>
    <row r="670" spans="12:55" ht="14.25"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</row>
    <row r="671" spans="12:55" ht="14.25"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</row>
    <row r="672" spans="12:55" ht="14.25"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</row>
    <row r="673" spans="12:55" ht="14.25"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</row>
    <row r="674" spans="12:55" ht="14.25"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</row>
    <row r="675" spans="12:55" ht="14.25"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</row>
    <row r="676" spans="12:55" ht="14.25"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</row>
    <row r="677" spans="12:55" ht="14.25"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</row>
    <row r="678" spans="12:55" ht="14.25"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</row>
    <row r="679" spans="12:55" ht="14.25"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</row>
    <row r="680" spans="12:55" ht="14.25"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</row>
    <row r="681" spans="12:55" ht="14.25"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</row>
    <row r="682" spans="12:55" ht="14.25"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</row>
    <row r="683" spans="12:55" ht="14.25"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</row>
    <row r="684" spans="12:55" ht="14.25"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</row>
    <row r="685" spans="12:55" ht="14.25"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</row>
    <row r="686" spans="12:55" ht="14.25"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</row>
    <row r="687" spans="12:55" ht="14.25"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</row>
    <row r="688" spans="12:55" ht="14.25"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</row>
    <row r="689" spans="12:55" ht="14.25"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</row>
    <row r="690" spans="12:55" ht="14.25"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</row>
    <row r="691" spans="12:55" ht="14.25"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</row>
    <row r="692" spans="12:55" ht="14.25"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</row>
    <row r="693" spans="12:55" ht="14.25"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</row>
    <row r="694" spans="12:55" ht="14.25"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</row>
    <row r="695" spans="12:55" ht="14.25"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</row>
    <row r="696" spans="12:55" ht="14.25"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</row>
    <row r="697" spans="12:55" ht="14.25"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</row>
    <row r="698" spans="12:55" ht="14.25"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</row>
    <row r="699" spans="12:55" ht="14.25"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</row>
    <row r="700" spans="12:55" ht="14.25"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</row>
    <row r="701" spans="12:55" ht="14.25"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</row>
    <row r="702" spans="12:55" ht="14.25"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</row>
    <row r="703" spans="12:55" ht="14.25"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</row>
    <row r="704" spans="12:55" ht="14.25"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</row>
    <row r="705" spans="12:55" ht="14.25"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</row>
    <row r="706" spans="12:55" ht="14.25"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</row>
    <row r="707" spans="12:55" ht="14.25"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</row>
    <row r="708" spans="12:55" ht="14.25"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</row>
    <row r="709" spans="12:55" ht="14.25"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</row>
    <row r="710" spans="12:55" ht="14.25"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</row>
    <row r="711" spans="12:55" ht="14.25"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</row>
    <row r="712" spans="12:55" ht="14.25"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</row>
    <row r="713" spans="12:55" ht="14.25"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</row>
    <row r="714" spans="12:55" ht="14.25"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</row>
    <row r="715" spans="12:55" ht="14.25"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</row>
    <row r="716" spans="12:55" ht="14.25"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</row>
    <row r="717" spans="12:55" ht="14.25"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</row>
    <row r="718" spans="12:55" ht="14.25"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</row>
    <row r="719" spans="12:55" ht="14.25"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</row>
    <row r="720" spans="12:55" ht="14.25"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</row>
    <row r="721" spans="12:55" ht="14.25"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</row>
    <row r="722" spans="12:55" ht="14.25"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</row>
    <row r="723" spans="12:55" ht="14.25"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</row>
    <row r="724" spans="12:55" ht="14.25"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</row>
    <row r="725" spans="12:55" ht="14.25"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</row>
    <row r="726" spans="12:55" ht="14.25"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</row>
    <row r="727" spans="12:55" ht="14.25"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</row>
    <row r="728" spans="12:55" ht="14.25"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</row>
    <row r="729" spans="12:55" ht="14.25"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</row>
    <row r="730" spans="12:55" ht="14.25"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</row>
    <row r="731" spans="12:55" ht="14.25"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</row>
    <row r="732" spans="12:55" ht="14.25"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</row>
    <row r="733" spans="12:55" ht="14.25"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</row>
    <row r="734" spans="12:55" ht="14.25"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</row>
    <row r="735" spans="12:55" ht="14.25"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</row>
    <row r="736" spans="12:55" ht="14.25"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</row>
    <row r="737" spans="12:55" ht="14.25"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</row>
    <row r="738" spans="12:55" ht="14.25"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</row>
    <row r="739" spans="12:55" ht="14.25"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</row>
    <row r="740" spans="12:55" ht="14.25"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</row>
    <row r="741" spans="12:55" ht="14.25"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</row>
    <row r="742" spans="12:55" ht="14.25"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</row>
    <row r="743" spans="12:55" ht="14.25"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</row>
    <row r="744" spans="12:55" ht="14.25"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</row>
    <row r="745" spans="12:55" ht="14.25"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</row>
    <row r="746" spans="12:55" ht="14.25"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</row>
    <row r="747" spans="12:55" ht="14.25"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</row>
    <row r="748" spans="12:55" ht="14.25"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</row>
    <row r="749" spans="12:55" ht="14.25"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</row>
    <row r="750" spans="12:55" ht="14.25"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</row>
    <row r="751" spans="12:55" ht="14.25"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</row>
    <row r="752" spans="12:55" ht="14.25"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</row>
    <row r="753" spans="12:55" ht="14.25"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</row>
    <row r="754" spans="12:55" ht="14.25"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</row>
    <row r="755" spans="12:55" ht="14.25"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</row>
    <row r="756" spans="12:55" ht="14.25"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</row>
    <row r="757" spans="12:55" ht="14.25"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</row>
    <row r="758" spans="12:55" ht="14.25"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</row>
    <row r="759" spans="12:55" ht="14.25"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</row>
    <row r="760" spans="12:55" ht="14.25"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</row>
    <row r="761" spans="12:55" ht="14.25"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</row>
    <row r="762" spans="12:55" ht="14.25"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</row>
    <row r="763" spans="12:55" ht="14.25"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</row>
    <row r="764" spans="12:55" ht="14.25"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</row>
    <row r="765" spans="12:55" ht="14.25"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</row>
    <row r="766" spans="12:55" ht="14.25"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</row>
    <row r="767" spans="12:55" ht="14.25"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</row>
    <row r="768" spans="12:55" ht="14.25"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</row>
    <row r="769" spans="12:55" ht="14.25"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</row>
    <row r="770" spans="12:55" ht="14.25"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</row>
    <row r="771" spans="12:55" ht="14.25"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</row>
    <row r="772" spans="12:55" ht="14.25"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</row>
    <row r="773" spans="12:55" ht="14.25"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</row>
    <row r="774" spans="12:55" ht="14.25"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</row>
    <row r="775" spans="12:55" ht="14.25"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</row>
    <row r="776" spans="12:55" ht="14.25"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</row>
    <row r="777" spans="12:55" ht="14.25"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</row>
    <row r="778" spans="12:55" ht="14.25"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</row>
    <row r="779" spans="12:55" ht="14.25"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</row>
    <row r="780" spans="12:55" ht="14.25"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</row>
    <row r="781" spans="12:55" ht="14.25"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</row>
    <row r="782" spans="12:55" ht="14.25"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</row>
    <row r="783" spans="12:55" ht="14.25"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</row>
    <row r="784" spans="12:55" ht="14.25"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</row>
    <row r="785" spans="12:55" ht="14.25"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</row>
    <row r="786" spans="12:55" ht="14.25"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</row>
    <row r="787" spans="12:55" ht="14.25"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</row>
    <row r="788" spans="12:55" ht="14.25"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</row>
    <row r="789" spans="12:55" ht="14.25"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</row>
    <row r="790" spans="12:55" ht="14.25"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</row>
    <row r="791" spans="12:55" ht="14.25"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</row>
    <row r="792" spans="12:55" ht="14.25"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</row>
    <row r="793" spans="12:55" ht="14.25"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</row>
    <row r="794" spans="12:55" ht="14.25"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</row>
    <row r="795" spans="12:55" ht="14.25"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</row>
    <row r="796" spans="12:55" ht="14.25"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</row>
    <row r="797" spans="12:55" ht="14.25"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</row>
    <row r="798" spans="12:55" ht="14.25"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</row>
    <row r="799" spans="12:55" ht="14.25"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</row>
    <row r="800" spans="12:55" ht="14.25"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</row>
    <row r="801" spans="12:55" ht="14.25"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</row>
    <row r="802" spans="12:55" ht="14.25"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</row>
    <row r="803" spans="12:55" ht="14.25"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</row>
    <row r="804" spans="12:55" ht="14.25"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</row>
    <row r="805" spans="12:55" ht="14.25"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</row>
    <row r="806" spans="12:55" ht="14.25"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</row>
    <row r="807" spans="12:55" ht="14.25"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</row>
    <row r="808" spans="12:55" ht="14.25"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</row>
    <row r="809" spans="12:55" ht="14.25"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</row>
    <row r="810" spans="12:55" ht="14.25"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</row>
    <row r="811" spans="12:55" ht="14.25"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</row>
    <row r="812" spans="12:55" ht="14.25"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</row>
    <row r="813" spans="12:55" ht="14.25"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</row>
    <row r="814" spans="12:55" ht="14.25"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</row>
    <row r="815" spans="12:55" ht="14.25"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</row>
    <row r="816" spans="12:55" ht="14.25"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</row>
    <row r="817" spans="12:55" ht="14.25"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</row>
    <row r="818" spans="12:55" ht="14.25"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</row>
    <row r="819" spans="12:55" ht="14.25"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</row>
    <row r="820" spans="12:55" ht="14.25"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</row>
    <row r="821" spans="12:55" ht="14.25"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</row>
    <row r="822" spans="12:55" ht="14.25"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</row>
    <row r="823" spans="12:55" ht="14.25"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</row>
    <row r="824" spans="12:55" ht="14.25"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</row>
    <row r="825" spans="12:55" ht="14.25"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</row>
    <row r="826" spans="12:55" ht="14.25"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</row>
    <row r="827" spans="12:55" ht="14.25"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</row>
    <row r="828" spans="12:55" ht="14.25"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</row>
    <row r="829" spans="12:55" ht="14.25"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</row>
    <row r="830" spans="12:55" ht="14.25"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</row>
    <row r="831" spans="12:55" ht="14.25"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</row>
    <row r="832" spans="12:55" ht="14.25"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</row>
    <row r="833" spans="12:55" ht="14.25"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</row>
    <row r="834" spans="12:55" ht="14.25"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</row>
    <row r="835" spans="12:55" ht="14.25"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</row>
    <row r="836" spans="12:55" ht="14.25"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</row>
    <row r="837" spans="12:55" ht="14.25"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</row>
    <row r="838" spans="12:55" ht="14.25"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</row>
    <row r="839" spans="12:55" ht="14.25"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</row>
    <row r="840" spans="12:55" ht="14.25"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</row>
    <row r="841" spans="12:55" ht="14.25"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</row>
    <row r="842" spans="12:55" ht="14.25"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</row>
    <row r="843" spans="12:55" ht="14.25"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</row>
    <row r="844" spans="12:55" ht="14.25"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</row>
    <row r="845" spans="12:55" ht="14.25"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</row>
    <row r="846" spans="12:55" ht="14.25"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</row>
    <row r="847" spans="12:55" ht="14.25"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</row>
    <row r="848" spans="12:55" ht="14.25"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</row>
    <row r="849" spans="12:55" ht="14.25"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</row>
    <row r="850" spans="12:55" ht="14.25"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</row>
    <row r="851" spans="12:55" ht="14.25"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</row>
    <row r="852" spans="12:55" ht="14.25"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</row>
    <row r="853" spans="12:55" ht="14.25"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</row>
    <row r="854" spans="12:55" ht="14.25"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</row>
    <row r="855" spans="12:55" ht="14.25"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</row>
    <row r="856" spans="12:55" ht="14.25"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</row>
    <row r="857" spans="12:55" ht="14.25"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</row>
    <row r="858" spans="12:55" ht="14.25"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</row>
    <row r="859" spans="12:55" ht="14.25"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</row>
    <row r="860" spans="12:55" ht="14.25"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</row>
    <row r="861" spans="12:55" ht="14.25"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</row>
    <row r="862" spans="12:55" ht="14.25"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</row>
    <row r="863" spans="12:55" ht="14.25"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</row>
    <row r="864" spans="12:55" ht="14.25"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</row>
    <row r="865" spans="12:55" ht="14.25"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</row>
    <row r="866" spans="12:55" ht="14.25"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</row>
    <row r="867" spans="12:55" ht="14.25"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</row>
    <row r="868" spans="12:55" ht="14.25"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</row>
    <row r="869" spans="12:55" ht="14.25"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</row>
    <row r="870" spans="12:55" ht="14.25"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</row>
    <row r="871" spans="12:55" ht="14.25"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</row>
    <row r="872" spans="12:55" ht="14.25"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</row>
    <row r="873" spans="12:55" ht="14.25"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</row>
    <row r="874" spans="12:55" ht="14.25"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</row>
    <row r="875" spans="12:55" ht="14.25"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</row>
    <row r="876" spans="12:55" ht="14.25"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</row>
    <row r="877" spans="12:55" ht="14.25"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</row>
    <row r="878" spans="12:55" ht="14.25"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</row>
    <row r="879" spans="12:55" ht="14.25"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</row>
    <row r="880" spans="12:55" ht="14.25"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</row>
    <row r="881" spans="12:55" ht="14.25"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</row>
    <row r="882" spans="12:55" ht="14.25"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</row>
    <row r="883" spans="12:55" ht="14.25"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</row>
    <row r="884" spans="12:55" ht="14.25"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</row>
    <row r="885" spans="12:55" ht="14.25"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</row>
    <row r="886" spans="12:55" ht="14.25"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</row>
    <row r="887" spans="12:55" ht="14.25"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</row>
    <row r="888" spans="12:55" ht="14.25"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</row>
    <row r="889" spans="12:55" ht="14.25"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</row>
    <row r="890" spans="12:55" ht="14.25"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</row>
    <row r="891" spans="12:55" ht="14.25"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</row>
    <row r="892" spans="12:55" ht="14.25"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</row>
    <row r="893" spans="12:55" ht="14.25"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</row>
    <row r="894" spans="12:55" ht="14.25"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</row>
    <row r="895" spans="12:55" ht="14.25"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</row>
    <row r="896" spans="12:55" ht="14.25"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</row>
    <row r="897" spans="12:55" ht="14.25"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</row>
    <row r="898" spans="12:55" ht="14.25"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</row>
    <row r="899" spans="12:55" ht="14.25"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</row>
    <row r="900" spans="12:55" ht="14.25"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</row>
    <row r="901" spans="12:55" ht="14.25"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</row>
    <row r="902" spans="12:55" ht="14.25"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</row>
    <row r="903" spans="12:55" ht="14.25"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</row>
    <row r="904" spans="12:55" ht="14.25"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</row>
    <row r="905" spans="12:55" ht="14.25"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</row>
    <row r="906" spans="12:55" ht="14.25"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</row>
    <row r="907" spans="12:55" ht="14.25"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</row>
    <row r="908" spans="12:55" ht="14.25"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</row>
    <row r="909" spans="12:55" ht="14.25"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</row>
    <row r="910" spans="12:55" ht="14.25"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</row>
    <row r="911" spans="12:55" ht="14.25"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</row>
    <row r="912" spans="12:55" ht="14.25"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</row>
    <row r="913" spans="12:55" ht="14.25"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</row>
    <row r="914" spans="12:55" ht="14.25"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</row>
    <row r="915" spans="12:55" ht="14.25"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</row>
    <row r="916" spans="12:55" ht="14.25"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</row>
    <row r="917" spans="12:55" ht="14.25"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</row>
    <row r="918" spans="12:55" ht="14.25"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</row>
    <row r="919" spans="12:55" ht="14.25"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</row>
    <row r="920" spans="12:55" ht="14.25"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</row>
    <row r="921" spans="12:55" ht="14.25"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</row>
    <row r="922" spans="12:55" ht="14.25"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</row>
    <row r="923" spans="12:55" ht="14.25"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</row>
    <row r="924" spans="12:55" ht="14.25"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</row>
    <row r="925" spans="12:55" ht="14.25"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</row>
    <row r="926" spans="12:55" ht="14.25"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</row>
    <row r="927" spans="12:55" ht="14.25"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</row>
    <row r="928" spans="12:55" ht="14.25"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</row>
    <row r="929" spans="12:55" ht="14.25"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</row>
    <row r="930" spans="12:55" ht="14.25"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</row>
    <row r="931" spans="12:55" ht="14.25"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</row>
    <row r="932" spans="12:55" ht="14.25"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</row>
    <row r="933" spans="12:55" ht="14.25"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</row>
    <row r="934" spans="12:55" ht="14.25"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</row>
    <row r="935" spans="12:55" ht="14.25"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</row>
    <row r="936" spans="12:55" ht="14.25"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</row>
    <row r="937" spans="12:55" ht="14.25"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</row>
    <row r="938" spans="12:55" ht="14.25"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</row>
    <row r="939" spans="12:55" ht="14.25"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</row>
    <row r="940" spans="12:55" ht="14.25"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</row>
    <row r="941" spans="12:55" ht="14.25"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</row>
    <row r="942" spans="12:55" ht="14.25"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</row>
    <row r="943" spans="12:55" ht="14.25"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</row>
    <row r="944" spans="12:55" ht="14.25"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</row>
    <row r="945" spans="12:55" ht="14.25"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</row>
    <row r="946" spans="12:55" ht="14.25"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</row>
    <row r="947" spans="12:55" ht="14.25"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</row>
    <row r="948" spans="12:55" ht="14.25"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</row>
    <row r="949" spans="12:55" ht="14.25"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</row>
    <row r="950" spans="12:55" ht="14.25"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</row>
    <row r="951" spans="12:55" ht="14.25"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</row>
    <row r="952" spans="12:55" ht="14.25"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</row>
    <row r="953" spans="12:55" ht="14.25"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</row>
    <row r="954" spans="12:55" ht="14.25"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</row>
    <row r="955" spans="12:55" ht="14.25"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</row>
    <row r="956" spans="12:55" ht="14.25"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</row>
    <row r="957" spans="12:55" ht="14.25"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</row>
    <row r="958" spans="12:55" ht="14.25"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</row>
    <row r="959" spans="12:55" ht="14.25"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</row>
    <row r="960" spans="12:55" ht="14.25"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</row>
    <row r="961" spans="12:55" ht="14.25"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</row>
    <row r="962" spans="12:55" ht="14.25"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</row>
    <row r="963" spans="12:55" ht="14.25"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</row>
    <row r="964" spans="12:55" ht="14.25"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</row>
    <row r="965" spans="12:55" ht="14.25"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</row>
    <row r="966" spans="12:55" ht="14.25"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</row>
    <row r="967" spans="12:55" ht="14.25"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</row>
    <row r="968" spans="12:55" ht="14.25"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</row>
    <row r="969" spans="12:55" ht="14.25"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</row>
    <row r="970" spans="12:55" ht="14.25"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</row>
    <row r="971" spans="12:55" ht="14.25"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</row>
    <row r="972" spans="12:55" ht="14.25"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</row>
    <row r="973" spans="12:55" ht="14.25"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</row>
    <row r="974" spans="12:55" ht="14.25"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</row>
    <row r="975" spans="12:55" ht="14.25"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</row>
    <row r="976" spans="12:55" ht="14.25"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</row>
    <row r="977" spans="12:55" ht="14.25"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</row>
    <row r="978" spans="12:55" ht="14.25"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</row>
    <row r="979" spans="12:55" ht="14.25"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</row>
    <row r="980" spans="12:55" ht="14.25"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</row>
    <row r="981" spans="12:55" ht="14.25"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</row>
    <row r="982" spans="12:55" ht="14.25"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</row>
    <row r="983" spans="12:55" ht="14.25"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</row>
    <row r="984" spans="12:55" ht="14.25"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</row>
    <row r="985" spans="12:55" ht="14.25"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</row>
    <row r="986" spans="12:55" ht="14.25"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</row>
    <row r="987" spans="12:55" ht="14.25"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</row>
    <row r="988" spans="12:55" ht="14.25"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</row>
    <row r="989" spans="12:55" ht="14.25"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</row>
    <row r="990" spans="12:55" ht="14.25"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</row>
    <row r="991" spans="12:55" ht="14.25"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</row>
    <row r="992" spans="12:55" ht="14.25"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</row>
    <row r="993" spans="12:55" ht="14.25"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</row>
    <row r="994" spans="12:55" ht="14.25"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</row>
    <row r="995" spans="12:55" ht="14.25"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</row>
    <row r="996" spans="12:55" ht="14.25"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</row>
    <row r="997" spans="12:55" ht="14.25"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</row>
    <row r="998" spans="12:55" ht="14.25"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</row>
    <row r="999" spans="12:55" ht="14.25"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</row>
    <row r="1000" spans="12:55" ht="14.25"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</row>
    <row r="1001" spans="12:55" ht="14.25"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</row>
    <row r="1002" spans="12:55" ht="14.25"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</row>
    <row r="1003" spans="12:55" ht="14.25"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</row>
    <row r="1004" spans="12:55" ht="14.25"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</row>
    <row r="1005" spans="12:55" ht="14.25"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</row>
    <row r="1006" spans="12:55" ht="14.25"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</row>
    <row r="1007" spans="12:55" ht="14.25"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</row>
    <row r="1008" spans="12:55" ht="14.25"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</row>
    <row r="1009" spans="12:55" ht="14.25"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</row>
    <row r="1010" spans="12:55" ht="14.25"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</row>
    <row r="1011" spans="12:55" ht="14.25"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</row>
    <row r="1012" spans="12:55" ht="14.25"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</row>
    <row r="1013" spans="12:55" ht="14.25"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</row>
    <row r="1014" spans="12:55" ht="14.25"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</row>
    <row r="1015" spans="12:55" ht="14.25"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</row>
    <row r="1016" spans="12:55" ht="14.25"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</row>
    <row r="1017" spans="12:55" ht="14.25"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</row>
    <row r="1018" spans="12:55" ht="14.25"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</row>
    <row r="1019" spans="12:55" ht="14.25"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</row>
    <row r="1020" spans="12:55" ht="14.25"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</row>
    <row r="1021" spans="12:55" ht="14.25"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</row>
    <row r="1022" spans="12:55" ht="14.25"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</row>
    <row r="1023" spans="12:55" ht="14.25"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</row>
    <row r="1024" spans="12:55" ht="14.25"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</row>
    <row r="1025" spans="12:55" ht="14.25"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</row>
    <row r="1026" spans="12:55" ht="14.25"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</row>
    <row r="1027" spans="12:55" ht="14.25"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</row>
    <row r="1028" spans="12:55" ht="14.25"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</row>
    <row r="1029" spans="12:55" ht="14.25"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</row>
    <row r="1030" spans="12:55" ht="14.25"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</row>
    <row r="1031" spans="12:55" ht="14.25"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</row>
    <row r="1032" spans="12:55" ht="14.25"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</row>
    <row r="1033" spans="12:55" ht="14.25"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</row>
    <row r="1034" spans="12:55" ht="14.25"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</row>
    <row r="1035" spans="12:55" ht="14.25"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</row>
    <row r="1036" spans="12:55" ht="14.25"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</row>
    <row r="1037" spans="12:55" ht="14.25"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</row>
    <row r="1038" spans="12:55" ht="14.25"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</row>
    <row r="1039" spans="12:55" ht="14.25"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</row>
    <row r="1040" spans="12:55" ht="14.25"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</row>
    <row r="1041" spans="12:55" ht="14.25"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</row>
    <row r="1042" spans="12:55" ht="14.25"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</row>
    <row r="1043" spans="12:55" ht="14.25"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</row>
    <row r="1044" spans="12:55" ht="14.25"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</row>
    <row r="1045" spans="12:55" ht="14.25"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</row>
    <row r="1046" spans="12:55" ht="14.25"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</row>
    <row r="1047" spans="12:55" ht="14.25"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</row>
    <row r="1048" spans="12:55" ht="14.25"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</row>
    <row r="1049" spans="12:55" ht="14.25"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</row>
    <row r="1050" spans="12:55" ht="14.25"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</row>
    <row r="1051" spans="12:55" ht="14.25"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</row>
    <row r="1052" spans="12:55" ht="14.25"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</row>
    <row r="1053" spans="12:55" ht="14.25"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</row>
    <row r="1054" spans="12:55" ht="14.25"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</row>
    <row r="1055" spans="12:55" ht="14.25"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</row>
    <row r="1056" spans="12:55" ht="14.25"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</row>
    <row r="1057" spans="12:55" ht="14.25"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</row>
    <row r="1058" spans="12:55" ht="14.25"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</row>
    <row r="1059" spans="12:55" ht="14.25"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</row>
    <row r="1060" spans="12:55" ht="14.25"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</row>
    <row r="1061" spans="12:55" ht="14.25"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</row>
    <row r="1062" spans="12:55" ht="14.25"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</row>
    <row r="1063" spans="12:55" ht="14.25"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</row>
    <row r="1064" spans="12:55" ht="14.25"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</row>
    <row r="1065" spans="12:55" ht="14.25"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</row>
    <row r="1066" spans="12:55" ht="14.25"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</row>
    <row r="1067" spans="12:55" ht="14.25"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</row>
    <row r="1068" spans="12:55" ht="14.25"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</row>
    <row r="1069" spans="12:55" ht="14.25"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</row>
    <row r="1070" spans="12:55" ht="14.25"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</row>
    <row r="1071" spans="12:55" ht="14.25"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</row>
    <row r="1072" spans="12:55" ht="14.25"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</row>
    <row r="1073" spans="12:55" ht="14.25"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</row>
    <row r="1074" spans="12:55" ht="14.25"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</row>
    <row r="1075" spans="12:55" ht="14.25"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</row>
    <row r="1076" spans="12:55" ht="14.25"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</row>
    <row r="1077" spans="12:55" ht="14.25"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</row>
    <row r="1078" spans="12:55" ht="14.25"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</row>
    <row r="1079" spans="12:55" ht="14.25"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</row>
    <row r="1080" spans="12:55" ht="14.25"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</row>
    <row r="1081" spans="12:55" ht="14.25"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</row>
    <row r="1082" spans="12:55" ht="14.25"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</row>
    <row r="1083" spans="12:55" ht="14.25"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</row>
    <row r="1084" spans="12:55" ht="14.25"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</row>
    <row r="1085" spans="12:55" ht="14.25"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</row>
    <row r="1086" spans="12:55" ht="14.25"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</row>
    <row r="1087" spans="12:55" ht="14.25"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</row>
    <row r="1088" spans="12:55" ht="14.25"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</row>
    <row r="1089" spans="12:55" ht="14.25"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</row>
    <row r="1090" spans="12:55" ht="14.25"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</row>
    <row r="1091" spans="12:55" ht="14.25"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</row>
    <row r="1092" spans="12:55" ht="14.25"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</row>
    <row r="1093" spans="12:55" ht="14.25"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</row>
    <row r="1094" spans="12:55" ht="14.25"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</row>
    <row r="1095" spans="12:55" ht="14.25"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</row>
    <row r="1096" spans="12:55" ht="14.25"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</row>
    <row r="1097" spans="12:55" ht="14.25"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</row>
    <row r="1098" spans="12:55" ht="14.25"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</row>
    <row r="1099" spans="12:55" ht="14.25"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</row>
    <row r="1100" spans="12:55" ht="14.25"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</row>
    <row r="1101" spans="12:55" ht="14.25"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</row>
    <row r="1102" spans="12:55" ht="14.25"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</row>
    <row r="1103" spans="12:55" ht="14.25"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</row>
    <row r="1104" spans="12:55" ht="14.25"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</row>
    <row r="1105" spans="12:55" ht="14.25"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</row>
    <row r="1106" spans="12:55" ht="14.25"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</row>
    <row r="1107" spans="12:55" ht="14.25"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</row>
    <row r="1108" spans="12:55" ht="14.25"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</row>
    <row r="1109" spans="12:55" ht="14.25"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</row>
    <row r="1110" spans="12:55" ht="14.25"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</row>
    <row r="1111" spans="12:55" ht="14.25"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</row>
    <row r="1112" spans="12:55" ht="14.25"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</row>
    <row r="1113" spans="12:55" ht="14.25"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</row>
    <row r="1114" spans="12:55" ht="14.25"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</row>
    <row r="1115" spans="12:55" ht="14.25"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</row>
    <row r="1116" spans="12:55" ht="14.25"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</row>
    <row r="1117" spans="12:55" ht="14.25"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</row>
    <row r="1118" spans="12:55" ht="14.25"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</row>
    <row r="1119" spans="12:55" ht="14.25"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</row>
    <row r="1120" spans="12:55" ht="14.25"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</row>
    <row r="1121" spans="12:55" ht="14.25"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</row>
    <row r="1122" spans="12:55" ht="14.25"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</row>
    <row r="1123" spans="12:55" ht="14.25"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</row>
    <row r="1124" spans="12:55" ht="14.25"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</row>
    <row r="1125" spans="12:55" ht="14.25"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</row>
    <row r="1126" spans="12:55" ht="14.25"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</row>
    <row r="1127" spans="12:55" ht="14.25"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</row>
    <row r="1128" spans="12:55" ht="14.25"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</row>
    <row r="1129" spans="12:55" ht="14.25"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</row>
    <row r="1130" spans="12:55" ht="14.25"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</row>
    <row r="1131" spans="12:55" ht="14.25"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</row>
    <row r="1132" spans="12:55" ht="14.25"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</row>
    <row r="1133" spans="12:55" ht="14.25"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</row>
    <row r="1134" spans="12:55" ht="14.25"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</row>
    <row r="1135" spans="12:55" ht="14.25"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</row>
    <row r="1136" spans="12:55" ht="14.25"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</row>
    <row r="1137" spans="12:55" ht="14.25"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</row>
    <row r="1138" spans="12:55" ht="14.25"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</row>
    <row r="1139" spans="12:55" ht="14.25"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</row>
    <row r="1140" spans="12:55" ht="14.25"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</row>
    <row r="1141" spans="12:55" ht="14.25"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</row>
    <row r="1142" spans="12:55" ht="14.25"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</row>
    <row r="1143" spans="12:55" ht="14.25"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</row>
    <row r="1144" spans="12:55" ht="14.25"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</row>
    <row r="1145" spans="12:55" ht="14.25"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</row>
    <row r="1146" spans="12:55" ht="14.25"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</row>
    <row r="1147" spans="12:55" ht="14.25"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</row>
    <row r="1148" spans="12:55" ht="14.25"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</row>
    <row r="1149" spans="12:55" ht="14.25"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</row>
    <row r="1150" spans="12:55" ht="14.25"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</row>
    <row r="1151" spans="12:55" ht="14.25"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</row>
    <row r="1152" spans="12:55" ht="14.25"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</row>
    <row r="1153" spans="12:55" ht="14.25"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</row>
    <row r="1154" spans="12:55" ht="14.25"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</row>
    <row r="1155" spans="12:55" ht="14.25"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</row>
    <row r="1156" spans="12:55" ht="14.25"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</row>
    <row r="1157" spans="12:55" ht="14.25"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</row>
    <row r="1158" spans="12:55" ht="14.25"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</row>
    <row r="1159" spans="12:55" ht="14.25"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</row>
    <row r="1160" spans="12:55" ht="14.25"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</row>
    <row r="1161" spans="12:55" ht="14.25"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</row>
    <row r="1162" spans="12:55" ht="14.25"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</row>
    <row r="1163" spans="12:55" ht="14.25"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</row>
    <row r="1164" spans="12:55" ht="14.25"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</row>
    <row r="1165" spans="12:55" ht="14.25"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</row>
    <row r="1166" spans="12:55" ht="14.25"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</row>
    <row r="1167" spans="12:55" ht="14.25"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</row>
    <row r="1168" spans="12:55" ht="14.25"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</row>
    <row r="1169" spans="12:55" ht="14.25"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</row>
    <row r="1170" spans="12:55" ht="14.25"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</row>
    <row r="1171" spans="12:55" ht="14.25"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</row>
    <row r="1172" spans="12:55" ht="14.25"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</row>
    <row r="1173" spans="12:55" ht="14.25"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</row>
    <row r="1174" spans="12:55" ht="14.25"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</row>
    <row r="1175" spans="12:55" ht="14.25"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</row>
    <row r="1176" spans="12:55" ht="14.25"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</row>
    <row r="1177" spans="12:55" ht="14.25"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</row>
    <row r="1178" spans="12:55" ht="14.25"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</row>
    <row r="1179" spans="12:55" ht="14.25"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</row>
    <row r="1180" spans="12:55" ht="14.25"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</row>
    <row r="1181" spans="12:55" ht="14.25"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</row>
    <row r="1182" spans="12:55" ht="14.25"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</row>
    <row r="1183" spans="12:55" ht="14.25"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</row>
    <row r="1184" spans="12:55" ht="14.25"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</row>
    <row r="1185" spans="12:55" ht="14.25"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</row>
    <row r="1186" spans="12:55" ht="14.25"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</row>
    <row r="1187" spans="12:55" ht="14.25"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</row>
    <row r="1188" spans="12:55" ht="14.25"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</row>
    <row r="1189" spans="12:55" ht="14.25"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</row>
    <row r="1190" spans="12:55" ht="14.25"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</row>
    <row r="1191" spans="12:55" ht="14.25"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</row>
    <row r="1192" spans="12:55" ht="14.25"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</row>
    <row r="1193" spans="12:55" ht="14.25"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</row>
    <row r="1194" spans="12:55" ht="14.25"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</row>
    <row r="1195" spans="12:55" ht="14.25"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</row>
    <row r="1196" spans="12:55" ht="14.25"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</row>
    <row r="1197" spans="12:55" ht="14.25"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</row>
    <row r="1198" spans="12:55" ht="14.25"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</row>
    <row r="1199" spans="12:55" ht="14.25"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</row>
    <row r="1200" spans="12:55" ht="14.25"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</row>
    <row r="1201" spans="12:55" ht="14.25"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</row>
    <row r="1202" spans="12:55" ht="14.25"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</row>
    <row r="1203" spans="12:55" ht="14.25"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</row>
    <row r="1204" spans="12:55" ht="14.25"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</row>
    <row r="1205" spans="12:55" ht="14.25"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</row>
    <row r="1206" spans="12:55" ht="14.25"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</row>
    <row r="1207" spans="12:55" ht="14.25"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</row>
    <row r="1208" spans="12:55" ht="14.25"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</row>
    <row r="1209" spans="12:55" ht="14.25"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</row>
    <row r="1210" spans="12:55" ht="14.25"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</row>
    <row r="1211" spans="12:55" ht="14.25"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</row>
    <row r="1212" spans="12:55" ht="14.25"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</row>
    <row r="1213" spans="12:55" ht="14.25"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</row>
    <row r="1214" spans="12:55" ht="14.25"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</row>
    <row r="1215" spans="12:55" ht="14.25"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</row>
    <row r="1216" spans="12:55" ht="14.25"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</row>
    <row r="1217" spans="12:55" ht="14.25"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</row>
    <row r="1218" spans="12:55" ht="14.25"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</row>
    <row r="1219" spans="12:55" ht="14.25"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</row>
    <row r="1220" spans="12:55" ht="14.25"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</row>
    <row r="1221" spans="12:55" ht="14.25"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</row>
    <row r="1222" spans="12:55" ht="14.25"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</row>
    <row r="1223" spans="12:55" ht="14.25"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</row>
    <row r="1224" spans="12:55" ht="14.25"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</row>
    <row r="1225" spans="12:55" ht="14.25"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</row>
    <row r="1226" spans="12:55" ht="14.25"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</row>
    <row r="1227" spans="12:55" ht="14.25"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</row>
    <row r="1228" spans="12:55" ht="14.25"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</row>
    <row r="1229" spans="12:55" ht="14.25"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</row>
    <row r="1230" spans="12:55" ht="14.25"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</row>
    <row r="1231" spans="12:55" ht="14.25"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</row>
    <row r="1232" spans="12:55" ht="14.25"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</row>
    <row r="1233" spans="12:55" ht="14.25"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</row>
    <row r="1234" spans="12:55" ht="14.25"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</row>
    <row r="1235" spans="12:55" ht="14.25"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</row>
    <row r="1236" spans="12:55" ht="14.25"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</row>
    <row r="1237" spans="12:55" ht="14.25"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</row>
    <row r="1238" spans="12:55" ht="14.25"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</row>
    <row r="1239" spans="12:55" ht="14.25"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</row>
    <row r="1240" spans="12:55" ht="14.25"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</row>
    <row r="1241" spans="12:55" ht="14.25"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</row>
    <row r="1242" spans="12:55" ht="14.25"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</row>
    <row r="1243" spans="12:55" ht="14.25"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</row>
    <row r="1244" spans="12:55" ht="14.25"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</row>
    <row r="1245" spans="12:55" ht="14.25"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</row>
    <row r="1246" spans="12:55" ht="14.25"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</row>
    <row r="1247" spans="12:55" ht="14.25"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</row>
    <row r="1248" spans="12:55" ht="14.25"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</row>
    <row r="1249" spans="12:55" ht="14.25"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</row>
    <row r="1250" spans="12:55" ht="14.25"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</row>
    <row r="1251" spans="12:55" ht="14.25"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</row>
    <row r="1252" spans="12:55" ht="14.25"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</row>
    <row r="1253" spans="12:55" ht="14.25"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</row>
    <row r="1254" spans="12:55" ht="14.25"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</row>
    <row r="1255" spans="12:55" ht="14.25"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</row>
    <row r="1256" spans="12:55" ht="14.25"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</row>
    <row r="1257" spans="12:55" ht="14.25"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</row>
    <row r="1258" spans="12:55" ht="14.25"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</row>
    <row r="1259" spans="12:55" ht="14.25"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</row>
    <row r="1260" spans="12:55" ht="14.25"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</row>
    <row r="1261" spans="12:55" ht="14.25"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</row>
    <row r="1262" spans="12:55" ht="14.25"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</row>
    <row r="1263" spans="12:55" ht="14.25"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</row>
    <row r="1264" spans="12:55" ht="14.25"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</row>
    <row r="1265" spans="12:55" ht="14.25"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</row>
    <row r="1266" spans="12:55" ht="14.25"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</row>
    <row r="1267" spans="12:55" ht="14.25"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</row>
    <row r="1268" spans="12:55" ht="14.25"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</row>
    <row r="1269" spans="12:55" ht="14.25"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</row>
    <row r="1270" spans="12:55" ht="14.25"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</row>
    <row r="1271" spans="12:55" ht="14.25"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</row>
    <row r="1272" spans="12:55" ht="14.25"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</row>
    <row r="1273" spans="12:55" ht="14.25"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</row>
    <row r="1274" spans="12:55" ht="14.25"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</row>
    <row r="1275" spans="12:55" ht="14.25"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</row>
    <row r="1276" spans="12:55" ht="14.25"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</row>
    <row r="1277" spans="12:55" ht="14.25"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</row>
    <row r="1278" spans="12:55" ht="14.25"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</row>
    <row r="1279" spans="12:55" ht="14.25"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</row>
    <row r="1280" spans="12:55" ht="14.25"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</row>
    <row r="1281" spans="12:55" ht="14.25"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</row>
    <row r="1282" spans="12:55" ht="14.25"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</row>
    <row r="1283" spans="12:55" ht="14.25"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</row>
    <row r="1284" spans="12:55" ht="14.25"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</row>
    <row r="1285" spans="12:55" ht="14.25"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</row>
    <row r="1286" spans="12:55" ht="14.25"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</row>
    <row r="1287" spans="12:55" ht="14.25"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</row>
    <row r="1288" spans="12:55" ht="14.25"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</row>
    <row r="1289" spans="12:55" ht="14.25"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</row>
    <row r="1290" spans="12:55" ht="14.25"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</row>
    <row r="1291" spans="12:55" ht="14.25"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</row>
    <row r="1292" spans="12:55" ht="14.25"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</row>
    <row r="1293" spans="12:55" ht="14.25"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</row>
    <row r="1294" spans="12:55" ht="14.25"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</row>
    <row r="1295" spans="12:55" ht="14.25"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</row>
    <row r="1296" spans="12:55" ht="14.25"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</row>
    <row r="1297" spans="12:55" ht="14.25"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</row>
    <row r="1298" spans="12:55" ht="14.25"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</row>
    <row r="1299" spans="12:55" ht="14.25"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</row>
    <row r="1300" spans="12:55" ht="14.25"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</row>
    <row r="1301" spans="12:55" ht="14.25"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</row>
    <row r="1302" spans="12:55" ht="14.25"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</row>
    <row r="1303" spans="12:55" ht="14.25"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</row>
    <row r="1304" spans="12:55" ht="14.25"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</row>
    <row r="1305" spans="12:55" ht="14.25"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</row>
    <row r="1306" spans="12:55" ht="14.25"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</row>
    <row r="1307" spans="12:55" ht="14.25"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</row>
    <row r="1308" spans="12:55" ht="14.25"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</row>
    <row r="1309" spans="12:55" ht="14.25"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</row>
    <row r="1310" spans="12:55" ht="14.25"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</row>
    <row r="1311" spans="12:55" ht="14.25"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</row>
    <row r="1312" spans="12:55" ht="14.25"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</row>
    <row r="1313" spans="12:55" ht="14.25"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</row>
    <row r="1314" spans="12:55" ht="14.25"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</row>
    <row r="1315" spans="12:55" ht="14.25"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</row>
    <row r="1316" spans="12:55" ht="14.25"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</row>
    <row r="1317" spans="12:55" ht="14.25"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</row>
    <row r="1318" spans="12:55" ht="14.25"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</row>
    <row r="1319" spans="12:55" ht="14.25"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</row>
    <row r="1320" spans="12:55" ht="14.25"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</row>
    <row r="1321" spans="12:55" ht="14.25"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</row>
    <row r="1322" spans="12:55" ht="14.25"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</row>
    <row r="1323" spans="12:55" ht="14.25"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</row>
    <row r="1324" spans="12:55" ht="14.25"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</row>
    <row r="1325" spans="12:55" ht="14.25"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</row>
    <row r="1326" spans="12:55" ht="14.25"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</row>
    <row r="1327" spans="12:55" ht="14.25"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</row>
    <row r="1328" spans="12:55" ht="14.25"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</row>
    <row r="1329" spans="12:55" ht="14.25"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</row>
    <row r="1330" spans="12:55" ht="14.25"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</row>
    <row r="1331" spans="12:55" ht="14.25"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</row>
    <row r="1332" spans="12:55" ht="14.25"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</row>
    <row r="1333" spans="12:55" ht="14.25"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</row>
    <row r="1334" spans="12:55" ht="14.25"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</row>
    <row r="1335" spans="12:55" ht="14.25"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</row>
    <row r="1336" spans="12:55" ht="14.25"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</row>
    <row r="1337" spans="12:55" ht="14.25"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</row>
    <row r="1338" spans="12:55" ht="14.25"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</row>
    <row r="1339" spans="12:55" ht="14.25"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</row>
    <row r="1340" spans="12:55" ht="14.25"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</row>
    <row r="1341" spans="12:55" ht="14.25"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</row>
    <row r="1342" spans="12:55" ht="14.25"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</row>
    <row r="1343" spans="12:55" ht="14.25"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</row>
    <row r="1344" spans="12:55" ht="14.25"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</row>
    <row r="1345" spans="12:55" ht="14.25"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</row>
    <row r="1346" spans="12:55" ht="14.25"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</row>
    <row r="1347" spans="12:55" ht="14.25"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</row>
    <row r="1348" spans="12:55" ht="14.25"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</row>
    <row r="1349" spans="12:55" ht="14.25"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</row>
    <row r="1350" spans="12:55" ht="14.25"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</row>
    <row r="1351" spans="12:55" ht="14.25"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</row>
    <row r="1352" spans="12:55" ht="14.25"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</row>
    <row r="1353" spans="12:55" ht="14.25"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</row>
    <row r="1354" spans="12:55" ht="14.25"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</row>
    <row r="1355" spans="12:55" ht="14.25"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</row>
    <row r="1356" spans="12:55" ht="14.25"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</row>
    <row r="1357" spans="12:55" ht="14.25"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</row>
    <row r="1358" spans="12:55" ht="14.25"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</row>
    <row r="1359" spans="12:55" ht="14.25"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</row>
    <row r="1360" spans="12:55" ht="14.25"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</row>
    <row r="1361" spans="12:55" ht="14.25"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</row>
    <row r="1362" spans="12:55" ht="14.25"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</row>
    <row r="1363" spans="12:55" ht="14.25"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</row>
    <row r="1364" spans="12:55" ht="14.25"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</row>
    <row r="1365" spans="12:55" ht="14.25"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</row>
    <row r="1366" spans="12:55" ht="14.25"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</row>
    <row r="1367" spans="12:55" ht="14.25"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</row>
    <row r="1368" spans="12:55" ht="14.25"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</row>
    <row r="1369" spans="12:55" ht="14.25"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</row>
    <row r="1370" spans="12:55" ht="14.25"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</row>
    <row r="1371" spans="12:55" ht="14.25"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</row>
    <row r="1372" spans="12:55" ht="14.25"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</row>
    <row r="1373" spans="12:55" ht="14.25"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</row>
    <row r="1374" spans="12:55" ht="14.25"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</row>
    <row r="1375" spans="12:55" ht="14.25"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</row>
    <row r="1376" spans="12:55" ht="14.25"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</row>
    <row r="1377" spans="12:55" ht="14.25"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</row>
    <row r="1378" spans="12:55" ht="14.25"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</row>
    <row r="1379" spans="12:55" ht="14.25"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</row>
    <row r="1380" spans="12:55" ht="14.25"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</row>
    <row r="1381" spans="12:55" ht="14.25"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</row>
    <row r="1382" spans="12:55" ht="14.25"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</row>
    <row r="1383" spans="12:55" ht="14.25"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</row>
    <row r="1384" spans="12:55" ht="14.25"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</row>
    <row r="1385" spans="12:55" ht="14.25"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</row>
    <row r="1386" spans="12:55" ht="14.25"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</row>
    <row r="1387" spans="12:55" ht="14.25"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</row>
    <row r="1388" spans="12:55" ht="14.25"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</row>
    <row r="1389" spans="12:55" ht="14.25"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</row>
    <row r="1390" spans="12:55" ht="14.25"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</row>
    <row r="1391" spans="12:55" ht="14.25"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</row>
    <row r="1392" spans="12:55" ht="14.25"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</row>
    <row r="1393" spans="12:55" ht="14.25"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</row>
    <row r="1394" spans="12:55" ht="14.25"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</row>
    <row r="1395" spans="12:55" ht="14.25"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</row>
    <row r="1396" spans="12:55" ht="14.25"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</row>
    <row r="1397" spans="12:55" ht="14.25"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</row>
    <row r="1398" spans="12:55" ht="14.25"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</row>
    <row r="1399" spans="12:55" ht="14.25"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</row>
    <row r="1400" spans="12:55" ht="14.25"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</row>
    <row r="1401" spans="12:55" ht="14.25"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</row>
    <row r="1402" spans="12:55" ht="14.25"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</row>
    <row r="1403" spans="12:55" ht="14.25"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</row>
    <row r="1404" spans="12:55" ht="14.25"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</row>
    <row r="1405" spans="12:55" ht="14.25"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</row>
    <row r="1406" spans="12:55" ht="14.25"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</row>
    <row r="1407" spans="12:55" ht="14.25"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</row>
    <row r="1408" spans="12:55" ht="14.25"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</row>
    <row r="1409" spans="12:55" ht="14.25"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</row>
    <row r="1410" spans="12:55" ht="14.25"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</row>
    <row r="1411" spans="12:55" ht="14.25"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</row>
    <row r="1412" spans="12:55" ht="14.25"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</row>
    <row r="1413" spans="12:55" ht="14.25"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</row>
    <row r="1414" spans="12:55" ht="14.25"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</row>
    <row r="1415" spans="12:55" ht="14.25"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</row>
    <row r="1416" spans="12:55" ht="14.25"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</row>
    <row r="1417" spans="12:55" ht="14.25"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</row>
    <row r="1418" spans="12:55" ht="14.25"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</row>
    <row r="1419" spans="12:55" ht="14.25"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</row>
    <row r="1420" spans="12:55" ht="14.25"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</row>
    <row r="1421" spans="12:55" ht="14.25"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</row>
    <row r="1422" spans="12:55" ht="14.25"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</row>
    <row r="1423" spans="12:55" ht="14.25"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</row>
    <row r="1424" spans="12:55" ht="14.25"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</row>
    <row r="1425" spans="12:55" ht="14.25"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</row>
    <row r="1426" spans="12:55" ht="14.25"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</row>
    <row r="1427" spans="12:55" ht="14.25"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</row>
    <row r="1428" spans="12:55" ht="14.25"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</row>
    <row r="1429" spans="12:55" ht="14.25"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</row>
    <row r="1430" spans="12:55" ht="14.25"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</row>
    <row r="1431" spans="12:55" ht="14.25"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</row>
    <row r="1432" spans="12:55" ht="14.25"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</row>
    <row r="1433" spans="12:55" ht="14.25"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</row>
    <row r="1434" spans="12:55" ht="14.25"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</row>
    <row r="1435" spans="12:55" ht="14.25"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</row>
    <row r="1436" spans="12:55" ht="14.25"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</row>
    <row r="1437" spans="12:55" ht="14.25"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</row>
    <row r="1438" spans="12:55" ht="14.25"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</row>
    <row r="1439" spans="12:55" ht="14.25"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</row>
    <row r="1440" spans="12:55" ht="14.25"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</row>
    <row r="1441" spans="12:55" ht="14.25"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</row>
    <row r="1442" spans="12:55" ht="14.25"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</row>
    <row r="1443" spans="12:55" ht="14.25"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</row>
    <row r="1444" spans="12:55" ht="14.25"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</row>
    <row r="1445" spans="12:55" ht="14.25"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</row>
    <row r="1446" spans="12:55" ht="14.25"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</row>
    <row r="1447" spans="12:55" ht="14.25"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</row>
    <row r="1448" spans="12:55" ht="14.25"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</row>
    <row r="1449" spans="12:55" ht="14.25"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</row>
    <row r="1450" spans="12:55" ht="14.25"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</row>
    <row r="1451" spans="12:55" ht="14.25"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</row>
    <row r="1452" spans="12:55" ht="14.25"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</row>
    <row r="1453" spans="12:55" ht="14.25"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</row>
    <row r="1454" spans="12:55" ht="14.25"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</row>
    <row r="1455" spans="12:55" ht="14.25"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</row>
    <row r="1456" spans="12:55" ht="14.25"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</row>
    <row r="1457" spans="12:55" ht="14.25"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</row>
    <row r="1458" spans="12:55" ht="14.25"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</row>
    <row r="1459" spans="12:55" ht="14.25"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</row>
    <row r="1460" spans="12:55" ht="14.25"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</row>
    <row r="1461" spans="12:55" ht="14.25"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</row>
    <row r="1462" spans="12:55" ht="14.25"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</row>
    <row r="1463" spans="12:55" ht="14.25"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</row>
    <row r="1464" spans="12:55" ht="14.25"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</row>
    <row r="1465" spans="12:55" ht="14.25"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</row>
    <row r="1466" spans="12:55" ht="14.25"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</row>
    <row r="1467" spans="12:55" ht="14.25"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</row>
    <row r="1468" spans="12:55" ht="14.25"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</row>
    <row r="1469" spans="12:55" ht="14.25"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</row>
    <row r="1470" spans="12:55" ht="14.25"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</row>
    <row r="1471" spans="12:55" ht="14.25"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</row>
    <row r="1472" spans="12:55" ht="14.25"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</row>
    <row r="1473" spans="12:55" ht="14.25"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</row>
    <row r="1474" spans="12:55" ht="14.25"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</row>
    <row r="1475" spans="12:55" ht="14.25"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</row>
    <row r="1476" spans="12:55" ht="14.25"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</row>
    <row r="1477" spans="12:55" ht="14.25"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</row>
    <row r="1478" spans="12:55" ht="14.25"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</row>
    <row r="1479" spans="12:55" ht="14.25"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</row>
    <row r="1480" spans="12:55" ht="14.25"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</row>
    <row r="1481" spans="12:55" ht="14.25"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</row>
    <row r="1482" spans="12:55" ht="14.25"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</row>
    <row r="1483" spans="12:55" ht="14.25"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</row>
    <row r="1484" spans="12:55" ht="14.25"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</row>
    <row r="1485" spans="12:55" ht="14.25"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</row>
    <row r="1486" spans="12:55" ht="14.25"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</row>
    <row r="1487" spans="12:55" ht="14.25"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</row>
    <row r="1488" spans="12:55" ht="14.25"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</row>
    <row r="1489" spans="12:55" ht="14.25"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</row>
    <row r="1490" spans="12:55" ht="14.25"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</row>
    <row r="1491" spans="12:55" ht="14.25"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</row>
    <row r="1492" spans="12:55" ht="14.25"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</row>
    <row r="1493" spans="12:55" ht="14.25"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</row>
    <row r="1494" spans="12:55" ht="14.25"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</row>
    <row r="1495" spans="12:55" ht="14.25"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</row>
    <row r="1496" spans="12:55" ht="14.25"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</row>
    <row r="1497" spans="12:55" ht="14.25"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</row>
    <row r="1498" spans="12:55" ht="14.25"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</row>
    <row r="1499" spans="12:55" ht="14.25"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</row>
    <row r="1500" spans="12:55" ht="14.25"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</row>
    <row r="1501" spans="12:55" ht="14.25"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</row>
    <row r="1502" spans="12:55" ht="14.25"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</row>
    <row r="1503" spans="12:55" ht="14.25"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</row>
    <row r="1504" spans="12:55" ht="14.25"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</row>
    <row r="1505" spans="12:55" ht="14.25"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</row>
    <row r="1506" spans="12:55" ht="14.25"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</row>
    <row r="1507" spans="12:55" ht="14.25"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</row>
    <row r="1508" spans="12:55" ht="14.25"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</row>
    <row r="1509" spans="12:55" ht="14.25"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</row>
    <row r="1510" spans="12:55" ht="14.25"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</row>
    <row r="1511" spans="12:55" ht="14.25"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</row>
    <row r="1512" spans="12:55" ht="14.25"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</row>
    <row r="1513" spans="12:55" ht="14.25"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</row>
    <row r="1514" spans="12:55" ht="14.25"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</row>
    <row r="1515" spans="12:55" ht="14.25"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</row>
    <row r="1516" spans="12:55" ht="14.25"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</row>
    <row r="1517" spans="12:55" ht="14.25"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</row>
    <row r="1518" spans="12:55" ht="14.25"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</row>
    <row r="1519" spans="12:55" ht="14.25"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</row>
    <row r="1520" spans="12:55" ht="14.25"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</row>
    <row r="1521" spans="12:55" ht="14.25"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</row>
    <row r="1522" spans="12:55" ht="14.25"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</row>
    <row r="1523" spans="12:55" ht="14.25"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</row>
    <row r="1524" spans="12:55" ht="14.25"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</row>
    <row r="1525" spans="12:55" ht="14.25"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</row>
    <row r="1526" spans="12:55" ht="14.25"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</row>
    <row r="1527" spans="12:55" ht="14.25"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</row>
    <row r="1528" spans="12:55" ht="14.25"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</row>
    <row r="1529" spans="12:55" ht="14.25"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</row>
    <row r="1530" spans="12:55" ht="14.25"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</row>
    <row r="1531" spans="12:55" ht="14.25"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</row>
    <row r="1532" spans="12:55" ht="14.25"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</row>
    <row r="1533" spans="12:55" ht="14.25"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</row>
    <row r="1534" spans="12:55" ht="14.25"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</row>
    <row r="1535" spans="12:55" ht="14.25"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</row>
    <row r="1536" spans="12:55" ht="14.25"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</row>
    <row r="1537" spans="12:55" ht="14.25"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</row>
    <row r="1538" spans="12:55" ht="14.25"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</row>
    <row r="1539" spans="12:55" ht="14.25"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</row>
    <row r="1540" spans="12:55" ht="14.25"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</row>
    <row r="1541" spans="12:55" ht="14.25"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</row>
    <row r="1542" spans="12:55" ht="14.25"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</row>
    <row r="1543" spans="12:55" ht="14.25"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</row>
    <row r="1544" spans="12:55" ht="14.25"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</row>
    <row r="1545" spans="12:55" ht="14.25"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</row>
    <row r="1546" spans="12:55" ht="14.25"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</row>
    <row r="1547" spans="12:55" ht="14.25"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</row>
    <row r="1548" spans="12:55" ht="14.25"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</row>
    <row r="1549" spans="12:55" ht="14.25"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</row>
    <row r="1550" spans="12:55" ht="14.25"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</row>
    <row r="1551" spans="12:55" ht="14.25"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</row>
    <row r="1552" spans="12:55" ht="14.25"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</row>
    <row r="1553" spans="12:55" ht="14.25"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</row>
    <row r="1554" spans="12:55" ht="14.25"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</row>
    <row r="1555" spans="12:55" ht="14.25"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</row>
    <row r="1556" spans="12:55" ht="14.25"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</row>
    <row r="1557" spans="12:55" ht="14.25"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</row>
    <row r="1558" spans="12:55" ht="14.25"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</row>
    <row r="1559" spans="12:55" ht="14.25"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</row>
    <row r="1560" spans="12:55" ht="14.25"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</row>
    <row r="1561" spans="12:55" ht="14.25"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</row>
    <row r="1562" spans="12:55" ht="14.25"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</row>
    <row r="1563" spans="12:55" ht="14.25"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</row>
    <row r="1564" spans="12:55" ht="14.25"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</row>
    <row r="1565" spans="12:55" ht="14.25"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</row>
    <row r="1566" spans="12:55" ht="14.25"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</row>
    <row r="1567" spans="12:55" ht="14.25"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</row>
    <row r="1568" spans="12:55" ht="14.25"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</row>
    <row r="1569" spans="12:55" ht="14.25"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</row>
    <row r="1570" spans="12:55" ht="14.25"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</row>
    <row r="1571" spans="12:55" ht="14.25"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</row>
    <row r="1572" spans="12:55" ht="14.25"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</row>
    <row r="1573" spans="12:55" ht="14.25"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</row>
    <row r="1574" spans="12:55" ht="14.25"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</row>
    <row r="1575" spans="12:55" ht="14.25"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</row>
    <row r="1576" spans="12:55" ht="14.25"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</row>
    <row r="1577" spans="12:55" ht="14.25"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</row>
    <row r="1578" spans="12:55" ht="14.25"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</row>
    <row r="1579" spans="12:55" ht="14.25"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</row>
    <row r="1580" spans="12:55" ht="14.25"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</row>
    <row r="1581" spans="12:55" ht="14.25"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</row>
    <row r="1582" spans="12:55" ht="14.25"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</row>
    <row r="1583" spans="12:55" ht="14.25"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</row>
    <row r="1584" spans="12:55" ht="14.25"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</row>
    <row r="1585" spans="12:55" ht="14.25"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</row>
    <row r="1586" spans="12:55" ht="14.25"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</row>
    <row r="1587" spans="12:55" ht="14.25"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</row>
    <row r="1588" spans="12:55" ht="14.25"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</row>
    <row r="1589" spans="12:55" ht="14.25"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</row>
    <row r="1590" spans="12:55" ht="14.25"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</row>
    <row r="1591" spans="12:55" ht="14.25"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</row>
    <row r="1592" spans="12:55" ht="14.25"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</row>
    <row r="1593" spans="12:55" ht="14.25"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</row>
    <row r="1594" spans="12:55" ht="14.25"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</row>
    <row r="1595" spans="12:55" ht="14.25"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</row>
    <row r="1596" spans="12:55" ht="14.25"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</row>
    <row r="1597" spans="12:55" ht="14.25"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</row>
    <row r="1598" spans="12:55" ht="14.25"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</row>
    <row r="1599" spans="12:55" ht="14.25"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</row>
    <row r="1600" spans="12:55" ht="14.25"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</row>
    <row r="1601" spans="12:55" ht="14.25"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</row>
    <row r="1602" spans="12:55" ht="14.25"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</row>
    <row r="1603" spans="12:55" ht="14.25"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</row>
    <row r="1604" spans="12:55" ht="14.25"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</row>
    <row r="1605" spans="12:55" ht="14.25"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</row>
    <row r="1606" spans="12:55" ht="14.25"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</row>
    <row r="1607" spans="12:55" ht="14.25"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</row>
    <row r="1608" spans="12:55" ht="14.25"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</row>
    <row r="1609" spans="12:55" ht="14.25"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</row>
    <row r="1610" spans="12:55" ht="14.25"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</row>
    <row r="1611" spans="12:55" ht="14.25"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</row>
    <row r="1612" spans="12:55" ht="14.25"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</row>
    <row r="1613" spans="12:55" ht="14.25"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</row>
    <row r="1614" spans="12:55" ht="14.25"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</row>
    <row r="1615" spans="12:55" ht="14.25"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</row>
    <row r="1616" spans="12:55" ht="14.25"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</row>
    <row r="1617" spans="12:55" ht="14.25"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</row>
    <row r="1618" spans="12:55" ht="14.25"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</row>
    <row r="1619" spans="12:55" ht="14.25"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</row>
    <row r="1620" spans="12:55" ht="14.25"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</row>
    <row r="1621" spans="12:55" ht="14.25"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</row>
    <row r="1622" spans="12:55" ht="14.25"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</row>
    <row r="1623" spans="12:55" ht="14.25"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</row>
    <row r="1624" spans="12:55" ht="14.25"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</row>
    <row r="1625" spans="12:55" ht="14.25"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</row>
    <row r="1626" spans="12:55" ht="14.25"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</row>
    <row r="1627" spans="12:55" ht="14.25"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</row>
    <row r="1628" spans="12:55" ht="14.25"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</row>
    <row r="1629" spans="12:55" ht="14.25"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</row>
    <row r="1630" spans="12:55" ht="14.25"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</row>
    <row r="1631" spans="12:55" ht="14.25"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</row>
    <row r="1632" spans="12:55" ht="14.25"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</row>
    <row r="1633" spans="12:55" ht="14.25"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</row>
    <row r="1634" spans="12:55" ht="14.25"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</row>
    <row r="1635" spans="12:55" ht="14.25"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</row>
    <row r="1636" spans="12:55" ht="14.25"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</row>
    <row r="1637" spans="12:55" ht="14.25"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</row>
    <row r="1638" spans="12:55" ht="14.25"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</row>
    <row r="1639" spans="12:55" ht="14.25"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</row>
    <row r="1640" spans="12:55" ht="14.25"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</row>
    <row r="1641" spans="12:55" ht="14.25"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</row>
    <row r="1642" spans="12:55" ht="14.25"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</row>
    <row r="1643" spans="12:55" ht="14.25"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</row>
    <row r="1644" spans="12:55" ht="14.25"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</row>
    <row r="1645" spans="12:55" ht="14.25"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</row>
    <row r="1646" spans="12:55" ht="14.25"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</row>
    <row r="1647" spans="12:55" ht="14.25"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</row>
    <row r="1648" spans="12:55" ht="14.25"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</row>
    <row r="1649" spans="12:55" ht="14.25"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</row>
    <row r="1650" spans="12:55" ht="14.25"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</row>
    <row r="1651" spans="12:55" ht="14.25"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</row>
    <row r="1652" spans="12:55" ht="14.25"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</row>
    <row r="1653" spans="12:55" ht="14.25"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</row>
    <row r="1654" spans="12:55" ht="14.25"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</row>
    <row r="1655" spans="12:55" ht="14.25"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</row>
    <row r="1656" spans="12:55" ht="14.25"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</row>
    <row r="1657" spans="12:55" ht="14.25"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</row>
    <row r="1658" spans="12:55" ht="14.25"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</row>
    <row r="1659" spans="12:55" ht="14.25"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</row>
    <row r="1660" spans="12:55" ht="14.25"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</row>
    <row r="1661" spans="12:55" ht="14.25"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</row>
    <row r="1662" spans="12:55" ht="14.25"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</row>
    <row r="1663" spans="12:55" ht="14.25"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</row>
    <row r="1664" spans="12:55" ht="14.25"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</row>
    <row r="1665" spans="12:55" ht="14.25"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</row>
    <row r="1666" spans="12:55" ht="14.25"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</row>
    <row r="1667" spans="12:55" ht="14.25"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</row>
    <row r="1668" spans="12:55" ht="14.25"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</row>
    <row r="1669" spans="12:55" ht="14.25"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</row>
    <row r="1670" spans="12:55" ht="14.25"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</row>
    <row r="1671" spans="12:55" ht="14.25"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</row>
    <row r="1672" spans="12:55" ht="14.25"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</row>
    <row r="1673" spans="12:55" ht="14.25"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</row>
    <row r="1674" spans="12:55" ht="14.25"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</row>
    <row r="1675" spans="12:55" ht="14.25"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</row>
    <row r="1676" spans="12:55" ht="14.25"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</row>
    <row r="1677" spans="12:55" ht="14.25"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</row>
    <row r="1678" spans="12:55" ht="14.25"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</row>
    <row r="1679" spans="12:55" ht="14.25"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</row>
    <row r="1680" spans="12:55" ht="14.25"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</row>
    <row r="1681" spans="12:55" ht="14.25"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</row>
    <row r="1682" spans="12:55" ht="14.25"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</row>
    <row r="1683" spans="12:55" ht="14.25"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</row>
    <row r="1684" spans="12:55" ht="14.25"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</row>
    <row r="1685" spans="12:55" ht="14.25"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</row>
    <row r="1686" spans="12:55" ht="14.25"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</row>
    <row r="1687" spans="12:55" ht="14.25"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</row>
    <row r="1688" spans="12:55" ht="14.25"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</row>
    <row r="1689" spans="12:55" ht="14.25"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</row>
    <row r="1690" spans="12:55" ht="14.25"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</row>
    <row r="1691" spans="12:55" ht="14.25"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</row>
    <row r="1692" spans="12:55" ht="14.25"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</row>
    <row r="1693" spans="12:55" ht="14.25"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</row>
    <row r="1694" spans="12:55" ht="14.25"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</row>
    <row r="1695" spans="12:55" ht="14.25"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</row>
    <row r="1696" spans="12:55" ht="14.25"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</row>
    <row r="1697" spans="12:55" ht="14.25"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</row>
    <row r="1698" spans="12:55" ht="14.25"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</row>
    <row r="1699" spans="12:55" ht="14.25"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</row>
    <row r="1700" spans="12:55" ht="14.25"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</row>
    <row r="1701" spans="12:55" ht="14.25"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</row>
    <row r="1702" spans="12:55" ht="14.25"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</row>
    <row r="1703" spans="12:55" ht="14.25"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</row>
    <row r="1704" spans="12:55" ht="14.25"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</row>
    <row r="1705" spans="12:55" ht="14.25"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</row>
    <row r="1706" spans="12:55" ht="14.25"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</row>
    <row r="1707" spans="12:55" ht="14.25"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</row>
    <row r="1708" spans="12:55" ht="14.25"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</row>
    <row r="1709" spans="12:55" ht="14.25"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</row>
    <row r="1710" spans="12:55" ht="14.25"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</row>
    <row r="1711" spans="12:55" ht="14.25"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</row>
    <row r="1712" spans="12:55" ht="14.25"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</row>
    <row r="1713" spans="12:55" ht="14.25"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</row>
    <row r="1714" spans="12:55" ht="14.25"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</row>
    <row r="1715" spans="12:55" ht="14.25"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</row>
    <row r="1716" spans="12:55" ht="14.25"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</row>
    <row r="1717" spans="12:55" ht="14.25"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</row>
    <row r="1718" spans="12:55" ht="14.25"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</row>
    <row r="1719" spans="12:55" ht="14.25"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</row>
    <row r="1720" spans="12:55" ht="14.25"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</row>
    <row r="1721" spans="12:55" ht="14.25"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</row>
    <row r="1722" spans="12:55" ht="14.25"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</row>
    <row r="1723" spans="12:55" ht="14.25"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</row>
    <row r="1724" spans="12:55" ht="14.25"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</row>
    <row r="1725" spans="12:55" ht="14.25"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</row>
    <row r="1726" spans="12:55" ht="14.25"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</row>
    <row r="1727" spans="12:55" ht="14.25"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</row>
    <row r="1728" spans="12:55" ht="14.25"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</row>
    <row r="1729" spans="12:55" ht="14.25"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</row>
    <row r="1730" spans="12:55" ht="14.25"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</row>
    <row r="1731" spans="12:55" ht="14.25"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</row>
    <row r="1732" spans="12:55" ht="14.25"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</row>
    <row r="1733" spans="12:55" ht="14.25"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</row>
    <row r="1734" spans="12:55" ht="14.25"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</row>
    <row r="1735" spans="12:55" ht="14.25"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</row>
    <row r="1736" spans="12:55" ht="14.25"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</row>
    <row r="1737" spans="12:55" ht="14.25"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</row>
    <row r="1738" spans="12:55" ht="14.25"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</row>
    <row r="1739" spans="12:55" ht="14.25"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</row>
    <row r="1740" spans="12:55" ht="14.25"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</row>
    <row r="1741" spans="12:55" ht="14.25"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</row>
    <row r="1742" spans="12:55" ht="14.25"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</row>
    <row r="1743" spans="12:55" ht="14.25"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</row>
    <row r="1744" spans="12:55" ht="14.25"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</row>
    <row r="1745" spans="12:55" ht="14.25"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</row>
    <row r="1746" spans="12:55" ht="14.25"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</row>
    <row r="1747" spans="12:55" ht="14.25"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</row>
    <row r="1748" spans="12:55" ht="14.25"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</row>
    <row r="1749" spans="12:55" ht="14.25"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</row>
    <row r="1750" spans="12:55" ht="14.25"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</row>
    <row r="1751" spans="12:55" ht="14.25"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</row>
    <row r="1752" spans="12:55" ht="14.25"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</row>
    <row r="1753" spans="12:55" ht="14.25"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</row>
    <row r="1754" spans="12:55" ht="14.25"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</row>
    <row r="1755" spans="12:55" ht="14.25"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</row>
    <row r="1756" spans="12:55" ht="14.25"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</row>
    <row r="1757" spans="12:55" ht="14.25"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</row>
    <row r="1758" spans="12:55" ht="14.25"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</row>
    <row r="1759" spans="12:55" ht="14.25"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</row>
    <row r="1760" spans="12:55" ht="14.25"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</row>
    <row r="1761" spans="12:55" ht="14.25"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</row>
    <row r="1762" spans="12:55" ht="14.25"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</row>
    <row r="1763" spans="12:55" ht="14.25"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</row>
    <row r="1764" spans="12:55" ht="14.25"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</row>
    <row r="1765" spans="12:55" ht="14.25"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</row>
    <row r="1766" spans="12:55" ht="14.25"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</row>
    <row r="1767" spans="12:55" ht="14.25"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</row>
    <row r="1768" spans="12:55" ht="14.25"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</row>
    <row r="1769" spans="12:55" ht="14.25"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</row>
    <row r="1770" spans="12:55" ht="14.25"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</row>
    <row r="1771" spans="12:55" ht="14.25"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</row>
    <row r="1772" spans="12:55" ht="14.25"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</row>
    <row r="1773" spans="12:55" ht="14.25"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</row>
    <row r="1774" spans="12:55" ht="14.25"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</row>
    <row r="1775" spans="12:55" ht="14.25"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</row>
    <row r="1776" spans="12:55" ht="14.25"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</row>
    <row r="1777" spans="12:55" ht="14.25"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</row>
    <row r="1778" spans="12:55" ht="14.25"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</row>
    <row r="1779" spans="12:55" ht="14.25"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</row>
    <row r="1780" spans="12:55" ht="14.25"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</row>
    <row r="1781" spans="12:55" ht="14.25"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</row>
    <row r="1782" spans="12:55" ht="14.25"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</row>
    <row r="1783" spans="12:55" ht="14.25"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</row>
    <row r="1784" spans="12:55" ht="14.25"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</row>
    <row r="1785" spans="12:55" ht="14.25"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</row>
    <row r="1786" spans="12:55" ht="14.25"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</row>
    <row r="1787" spans="12:55" ht="14.25"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</row>
    <row r="1788" spans="12:55" ht="14.25"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</row>
    <row r="1789" spans="12:55" ht="14.25"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</row>
    <row r="1790" spans="12:55" ht="14.25"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</row>
    <row r="1791" spans="12:55" ht="14.25"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</row>
    <row r="1792" spans="12:55" ht="14.25"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</row>
    <row r="1793" spans="12:55" ht="14.25"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</row>
    <row r="1794" spans="12:55" ht="14.25"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</row>
    <row r="1795" spans="12:55" ht="14.25"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</row>
    <row r="1796" spans="12:55" ht="14.25"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</row>
    <row r="1797" spans="12:55" ht="14.25"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</row>
    <row r="1798" spans="12:55" ht="14.25"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</row>
    <row r="1799" spans="12:55" ht="14.25"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</row>
    <row r="1800" spans="12:55" ht="14.25"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</row>
    <row r="1801" spans="12:55" ht="14.25"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</row>
    <row r="1802" spans="12:55" ht="14.25"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</row>
    <row r="1803" spans="12:55" ht="14.25"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</row>
    <row r="1804" spans="12:55" ht="14.25"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</row>
    <row r="1805" spans="12:55" ht="14.25"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</row>
    <row r="1806" spans="12:55" ht="14.25"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</row>
    <row r="1807" spans="12:55" ht="14.25"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</row>
    <row r="1808" spans="12:55" ht="14.25"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</row>
    <row r="1809" spans="12:55" ht="14.25"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</row>
    <row r="1810" spans="12:55" ht="14.25"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</row>
    <row r="1811" spans="12:55" ht="14.25"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</row>
    <row r="1812" spans="12:55" ht="14.25"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</row>
    <row r="1813" spans="12:55" ht="14.25"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</row>
    <row r="1814" spans="12:55" ht="14.25"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</row>
    <row r="1815" spans="12:55" ht="14.25"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</row>
    <row r="1816" spans="12:55" ht="14.25"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</row>
    <row r="1817" spans="12:55" ht="14.25"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</row>
    <row r="1818" spans="12:55" ht="14.25"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</row>
    <row r="1819" spans="12:55" ht="14.25"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</row>
    <row r="1820" spans="12:55" ht="14.25"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</row>
    <row r="1821" spans="12:55" ht="14.25"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</row>
    <row r="1822" spans="12:55" ht="14.25"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</row>
    <row r="1823" spans="12:55" ht="14.25"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</row>
    <row r="1824" spans="12:55" ht="14.25"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</row>
    <row r="1825" spans="12:55" ht="14.25"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</row>
    <row r="1826" spans="12:55" ht="14.25"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</row>
    <row r="1827" spans="12:55" ht="14.25"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</row>
    <row r="1828" spans="12:55" ht="14.25"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</row>
    <row r="1829" spans="12:55" ht="14.25"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</row>
    <row r="1830" spans="12:55" ht="14.25"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</row>
    <row r="1831" spans="12:55" ht="14.25"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</row>
    <row r="1832" spans="12:55" ht="14.25"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</row>
    <row r="1833" spans="12:55" ht="14.25"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</row>
    <row r="1834" spans="12:55" ht="14.25"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</row>
    <row r="1835" spans="12:55" ht="14.25"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</row>
    <row r="1836" spans="12:55" ht="14.25"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</row>
    <row r="1837" spans="12:55" ht="14.25"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</row>
    <row r="1838" spans="12:55" ht="14.25"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</row>
    <row r="1839" spans="12:55" ht="14.25"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</row>
    <row r="1840" spans="12:55" ht="14.25"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</row>
    <row r="1841" spans="12:55" ht="14.25"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</row>
    <row r="1842" spans="12:55" ht="14.25"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</row>
    <row r="1843" spans="12:55" ht="14.25"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</row>
    <row r="1844" spans="12:55" ht="14.25"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</row>
    <row r="1845" spans="12:55" ht="14.25"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</row>
    <row r="1846" spans="12:55" ht="14.25"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</row>
    <row r="1847" spans="12:55" ht="14.25"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</row>
    <row r="1848" spans="12:55" ht="14.25"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</row>
    <row r="1849" spans="12:55" ht="14.25"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</row>
    <row r="1850" spans="12:55" ht="14.25"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</row>
    <row r="1851" spans="12:55" ht="14.25"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</row>
    <row r="1852" spans="12:55" ht="14.25"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</row>
    <row r="1853" spans="12:55" ht="14.25"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</row>
    <row r="1854" spans="12:55" ht="14.25"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</row>
    <row r="1855" spans="12:55" ht="14.25"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</row>
    <row r="1856" spans="12:55" ht="14.25"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</row>
    <row r="1857" spans="12:55" ht="14.25"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</row>
    <row r="1858" spans="12:55" ht="14.25"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</row>
    <row r="1859" spans="12:55" ht="14.25"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</row>
    <row r="1860" spans="12:55" ht="14.25"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</row>
    <row r="1861" spans="12:55" ht="14.25"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</row>
    <row r="1862" spans="12:55" ht="14.25"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</row>
    <row r="1863" spans="12:55" ht="14.25"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</row>
    <row r="1864" spans="12:55" ht="14.25"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</row>
    <row r="1865" spans="12:55" ht="14.25"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</row>
    <row r="1866" spans="12:55" ht="14.25"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</row>
    <row r="1867" spans="12:55" ht="14.25"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</row>
    <row r="1868" spans="12:55" ht="14.25"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</row>
    <row r="1869" spans="12:55" ht="14.25"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</row>
    <row r="1870" spans="12:55" ht="14.25"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</row>
    <row r="1871" spans="12:55" ht="14.25"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</row>
    <row r="1872" spans="12:55" ht="14.25"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</row>
    <row r="1873" spans="12:55" ht="14.25"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</row>
    <row r="1874" spans="12:55" ht="14.25"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</row>
    <row r="1875" spans="12:55" ht="14.25"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</row>
    <row r="1876" spans="12:55" ht="14.25"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</row>
    <row r="1877" spans="12:55" ht="14.25"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</row>
    <row r="1878" spans="12:55" ht="14.25"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</row>
    <row r="1879" spans="12:55" ht="14.25"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</row>
    <row r="1880" spans="12:55" ht="14.25"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</row>
    <row r="1881" spans="12:55" ht="14.25"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</row>
    <row r="1882" spans="12:55" ht="14.25"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</row>
    <row r="1883" spans="12:55" ht="14.25"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</row>
    <row r="1884" spans="12:55" ht="14.25"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</row>
    <row r="1885" spans="12:55" ht="14.25"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</row>
    <row r="1886" spans="12:55" ht="14.25"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</row>
    <row r="1887" spans="12:55" ht="14.25"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</row>
    <row r="1888" spans="12:55" ht="14.25"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</row>
    <row r="1889" spans="12:55" ht="14.25"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</row>
    <row r="1890" spans="12:55" ht="14.25"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</row>
    <row r="1891" spans="12:55" ht="14.25"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</row>
    <row r="1892" spans="12:55" ht="14.25"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</row>
    <row r="1893" spans="12:55" ht="14.25"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</row>
    <row r="1894" spans="12:55" ht="14.25"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</row>
    <row r="1895" spans="12:55" ht="14.25"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</row>
    <row r="1896" spans="12:55" ht="14.25"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</row>
    <row r="1897" spans="12:55" ht="14.25"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</row>
    <row r="1898" spans="12:55" ht="14.25"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</row>
    <row r="1899" spans="12:55" ht="14.25"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</row>
    <row r="1900" spans="12:55" ht="14.25"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</row>
    <row r="1901" spans="12:55" ht="14.25"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</row>
    <row r="1902" spans="12:55" ht="14.25"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</row>
    <row r="1903" spans="12:55" ht="14.25"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</row>
    <row r="1904" spans="12:55" ht="14.25"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</row>
    <row r="1905" spans="12:55" ht="14.25"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</row>
    <row r="1906" spans="12:55" ht="14.25"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</row>
    <row r="1907" spans="12:55" ht="14.25"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</row>
    <row r="1908" spans="12:55" ht="14.25"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</row>
    <row r="1909" spans="12:55" ht="14.25"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</row>
    <row r="1910" spans="12:55" ht="14.25"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</row>
    <row r="1911" spans="12:55" ht="14.25"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</row>
    <row r="1912" spans="12:55" ht="14.25"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</row>
    <row r="1913" spans="12:55" ht="14.25"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</row>
    <row r="1914" spans="12:55" ht="14.25"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</row>
    <row r="1915" spans="12:55" ht="14.25"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</row>
    <row r="1916" spans="12:55" ht="14.25"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</row>
    <row r="1917" spans="12:55" ht="14.25"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</row>
    <row r="1918" spans="12:55" ht="14.25"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</row>
    <row r="1919" spans="12:55" ht="14.25"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</row>
    <row r="1920" spans="12:55" ht="14.25"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</row>
    <row r="1921" spans="12:55" ht="14.25"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</row>
    <row r="1922" spans="12:55" ht="14.25"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</row>
    <row r="1923" spans="12:55" ht="14.25"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</row>
    <row r="1924" spans="12:55" ht="14.25"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</row>
    <row r="1925" spans="12:55" ht="14.25"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</row>
    <row r="1926" spans="12:55" ht="14.25"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</row>
    <row r="1927" spans="12:55" ht="14.25"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</row>
    <row r="1928" spans="12:55" ht="14.25"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</row>
    <row r="1929" spans="12:55" ht="14.25"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</row>
    <row r="1930" spans="12:55" ht="14.25"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</row>
    <row r="1931" spans="12:55" ht="14.25"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</row>
    <row r="1932" spans="12:55" ht="14.25"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</row>
    <row r="1933" spans="12:55" ht="14.25"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</row>
    <row r="1934" spans="12:55" ht="14.25"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</row>
    <row r="1935" spans="12:55" ht="14.25"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</row>
    <row r="1936" spans="12:55" ht="14.25"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</row>
    <row r="1937" spans="12:55" ht="14.25"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</row>
    <row r="1938" spans="12:55" ht="14.25"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</row>
    <row r="1939" spans="12:55" ht="14.25"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</row>
    <row r="1940" spans="12:55" ht="14.25"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</row>
    <row r="1941" spans="12:55" ht="14.25"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</row>
    <row r="1942" spans="12:55" ht="14.25"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</row>
    <row r="1943" spans="12:55" ht="14.25"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</row>
    <row r="1944" spans="12:55" ht="14.25"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</row>
    <row r="1945" spans="12:55" ht="14.25"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</row>
    <row r="1946" spans="12:55" ht="14.25"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</row>
    <row r="1947" spans="12:55" ht="14.25"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</row>
    <row r="1948" spans="12:55" ht="14.25"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</row>
    <row r="1949" spans="12:55" ht="14.25"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</row>
    <row r="1950" spans="12:55" ht="14.25"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</row>
    <row r="1951" spans="12:55" ht="14.25"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</row>
    <row r="1952" spans="12:55" ht="14.25"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</row>
    <row r="1953" spans="12:55" ht="14.25"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</row>
    <row r="1954" spans="12:55" ht="14.25"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</row>
    <row r="1955" spans="12:55" ht="14.25"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</row>
    <row r="1956" spans="12:55" ht="14.25"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</row>
    <row r="1957" spans="12:55" ht="14.25"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</row>
    <row r="1958" spans="12:55" ht="14.25"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</row>
    <row r="1959" spans="12:55" ht="14.25"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</row>
    <row r="1960" spans="12:55" ht="14.25"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</row>
    <row r="1961" spans="12:55" ht="14.25"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</row>
    <row r="1962" spans="12:55" ht="14.25"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</row>
    <row r="1963" spans="12:55" ht="14.25"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</row>
    <row r="1964" spans="12:55" ht="14.25"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</row>
    <row r="1965" spans="12:55" ht="14.25"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</row>
    <row r="1966" spans="12:55" ht="14.25"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</row>
    <row r="1967" spans="12:55" ht="14.25"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</row>
    <row r="1968" spans="12:55" ht="14.25"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</row>
    <row r="1969" spans="12:55" ht="14.25"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</row>
    <row r="1970" spans="12:55" ht="14.25"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</row>
    <row r="1971" spans="12:55" ht="14.25"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</row>
    <row r="1972" spans="12:55" ht="14.25"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</row>
    <row r="1973" spans="12:55" ht="14.25"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</row>
    <row r="1974" spans="12:55" ht="14.25"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</row>
    <row r="1975" spans="12:55" ht="14.25"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</row>
    <row r="1976" spans="12:55" ht="14.25"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</row>
    <row r="1977" spans="12:55" ht="14.25"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</row>
    <row r="1978" spans="12:55" ht="14.25"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</row>
    <row r="1979" spans="12:55" ht="14.25"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</row>
    <row r="1980" spans="12:55" ht="14.25"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</row>
    <row r="1981" spans="12:55" ht="14.25"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</row>
    <row r="1982" spans="12:55" ht="14.25"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</row>
    <row r="1983" spans="12:55" ht="14.25"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</row>
    <row r="1984" spans="12:55" ht="14.25"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</row>
    <row r="1985" spans="12:55" ht="14.25"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</row>
    <row r="1986" spans="12:55" ht="14.25"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</row>
    <row r="1987" spans="12:55" ht="14.25"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</row>
    <row r="1988" spans="12:55" ht="14.25"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</row>
    <row r="1989" spans="12:55" ht="14.25"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</row>
    <row r="1990" spans="12:55" ht="14.25"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</row>
    <row r="1991" spans="12:55" ht="14.25"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</row>
    <row r="1992" spans="12:55" ht="14.25"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</row>
    <row r="1993" spans="12:55" ht="14.25"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</row>
    <row r="1994" spans="12:55" ht="14.25"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</row>
    <row r="1995" spans="12:55" ht="14.25"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</row>
    <row r="1996" spans="12:55" ht="14.25"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</row>
    <row r="1997" spans="12:55" ht="14.25"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</row>
    <row r="1998" spans="12:55" ht="14.25"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</row>
    <row r="1999" spans="12:55" ht="14.25"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</row>
    <row r="2000" spans="12:55" ht="14.25"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</row>
    <row r="2001" spans="12:55" ht="14.25"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</row>
    <row r="2002" spans="12:55" ht="14.25"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</row>
    <row r="2003" spans="12:55" ht="14.25"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</row>
    <row r="2004" spans="12:55" ht="14.25"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</row>
    <row r="2005" spans="12:55" ht="14.25"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</row>
    <row r="2006" spans="12:55" ht="14.25"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</row>
    <row r="2007" spans="12:55" ht="14.25"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</row>
    <row r="2008" spans="12:55" ht="14.25"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</row>
    <row r="2009" spans="12:55" ht="14.25"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</row>
    <row r="2010" spans="12:55" ht="14.25"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</row>
    <row r="2011" spans="12:55" ht="14.25"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</row>
    <row r="2012" spans="12:55" ht="14.25"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</row>
    <row r="2013" spans="12:55" ht="14.25"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</row>
    <row r="2014" spans="12:55" ht="14.25"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</row>
    <row r="2015" spans="12:55" ht="14.25"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</row>
    <row r="2016" spans="12:55" ht="14.25"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</row>
    <row r="2017" spans="12:55" ht="14.25"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</row>
    <row r="2018" spans="12:55" ht="14.25"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</row>
    <row r="2019" spans="12:55" ht="14.25"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</row>
    <row r="2020" spans="12:55" ht="14.25"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</row>
    <row r="2021" spans="12:55" ht="14.25"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</row>
    <row r="2022" spans="12:55" ht="14.25"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</row>
    <row r="2023" spans="12:55" ht="14.25"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</row>
    <row r="2024" spans="12:55" ht="14.25"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</row>
    <row r="2025" spans="12:55" ht="14.25"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</row>
    <row r="2026" spans="12:55" ht="14.25"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</row>
    <row r="2027" spans="12:55" ht="14.25"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</row>
    <row r="2028" spans="12:55" ht="14.25"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</row>
    <row r="2029" spans="12:55" ht="14.25"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</row>
    <row r="2030" spans="12:55" ht="14.25"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</row>
    <row r="2031" spans="12:55" ht="14.25"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</row>
    <row r="2032" spans="12:55" ht="14.25"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</row>
    <row r="2033" spans="12:55" ht="14.25"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</row>
    <row r="2034" spans="12:55" ht="14.25"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</row>
    <row r="2035" spans="12:55" ht="14.25"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</row>
    <row r="2036" spans="12:55" ht="14.25"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</row>
    <row r="2037" spans="12:55" ht="14.25"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</row>
    <row r="2038" spans="12:55" ht="14.25"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</row>
    <row r="2039" spans="12:55" ht="14.25"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</row>
    <row r="2040" spans="12:55" ht="14.25"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</row>
    <row r="2041" spans="12:55" ht="14.25"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</row>
    <row r="2042" spans="12:55" ht="14.25"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</row>
    <row r="2043" spans="12:55" ht="14.25"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</row>
    <row r="2044" spans="12:55" ht="14.25"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</row>
    <row r="2045" spans="12:55" ht="14.25"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</row>
    <row r="2046" spans="12:55" ht="14.25"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</row>
    <row r="2047" spans="12:55" ht="14.25"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</row>
    <row r="2048" spans="12:55" ht="14.25"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</row>
    <row r="2049" spans="12:55" ht="14.25"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</row>
    <row r="2050" spans="12:55" ht="14.25"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</row>
    <row r="2051" spans="12:55" ht="14.25"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</row>
    <row r="2052" spans="12:55" ht="14.25"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</row>
    <row r="2053" spans="12:55" ht="14.25"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</row>
    <row r="2054" spans="12:55" ht="14.25"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</row>
    <row r="2055" spans="12:55" ht="14.25"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</row>
    <row r="2056" spans="12:55" ht="14.25"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</row>
    <row r="2057" spans="12:55" ht="14.25"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</row>
    <row r="2058" spans="12:55" ht="14.25"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</row>
    <row r="2059" spans="12:55" ht="14.25"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</row>
    <row r="2060" spans="12:55" ht="14.25"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</row>
    <row r="2061" spans="12:55" ht="14.25"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</row>
    <row r="2062" spans="12:55" ht="14.25"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</row>
    <row r="2063" spans="12:55" ht="14.25"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</row>
    <row r="2064" spans="12:55" ht="14.25"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</row>
    <row r="2065" spans="12:55" ht="14.25"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</row>
    <row r="2066" spans="12:55" ht="14.25"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</row>
    <row r="2067" spans="12:55" ht="14.25"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</row>
    <row r="2068" spans="12:55" ht="14.25"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</row>
    <row r="2069" spans="12:55" ht="14.25"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</row>
    <row r="2070" spans="12:55" ht="14.25"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</row>
    <row r="2071" spans="12:55" ht="14.25"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</row>
    <row r="2072" spans="12:55" ht="14.25"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</row>
    <row r="2073" spans="12:55" ht="14.25"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</row>
    <row r="2074" spans="12:55" ht="14.25"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</row>
    <row r="2075" spans="12:55" ht="14.25"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</row>
    <row r="2076" spans="12:55" ht="14.25"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</row>
    <row r="2077" spans="12:55" ht="14.25"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</row>
    <row r="2078" spans="12:55" ht="14.25"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</row>
    <row r="2079" spans="12:55" ht="14.25"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</row>
    <row r="2080" spans="12:55" ht="14.25"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</row>
    <row r="2081" spans="12:55" ht="14.25"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</row>
    <row r="2082" spans="12:55" ht="14.25"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</row>
    <row r="2083" spans="12:55" ht="14.25"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</row>
    <row r="2084" spans="12:55" ht="14.25"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</row>
    <row r="2085" spans="12:55" ht="14.25"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</row>
    <row r="2086" spans="12:55" ht="14.25"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</row>
    <row r="2087" spans="12:55" ht="14.25"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</row>
    <row r="2088" spans="12:55" ht="14.25"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</row>
    <row r="2089" spans="12:55" ht="14.25"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</row>
    <row r="2090" spans="12:55" ht="14.25"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</row>
    <row r="2091" spans="12:55" ht="14.25"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</row>
    <row r="2092" spans="12:55" ht="14.25"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</row>
    <row r="2093" spans="12:55" ht="14.25"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</row>
    <row r="2094" spans="12:55" ht="14.25"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</row>
    <row r="2095" spans="12:55" ht="14.25"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</row>
    <row r="2096" spans="12:55" ht="14.25"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</row>
    <row r="2097" spans="12:55" ht="14.25"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</row>
    <row r="2098" spans="12:55" ht="14.25"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</row>
    <row r="2099" spans="12:55" ht="14.25"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</row>
    <row r="2100" spans="12:55" ht="14.25"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</row>
    <row r="2101" spans="12:55" ht="14.25"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</row>
    <row r="2102" spans="12:55" ht="14.25"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</row>
    <row r="2103" spans="12:55" ht="14.25"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</row>
    <row r="2104" spans="12:55" ht="14.25"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</row>
    <row r="2105" spans="12:55" ht="14.25"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</row>
    <row r="2106" spans="12:55" ht="14.25"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</row>
    <row r="2107" spans="12:55" ht="14.25"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</row>
    <row r="2108" spans="12:55" ht="14.25"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</row>
    <row r="2109" spans="12:55" ht="14.25"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</row>
    <row r="2110" spans="12:55" ht="14.25"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</row>
    <row r="2111" spans="12:55" ht="14.25"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</row>
    <row r="2112" spans="12:55" ht="14.25"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</row>
    <row r="2113" spans="12:55" ht="14.25"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</row>
    <row r="2114" spans="12:55" ht="14.25"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</row>
    <row r="2115" spans="12:55" ht="14.25"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</row>
    <row r="2116" spans="12:55" ht="14.25"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</row>
    <row r="2117" spans="12:55" ht="14.25"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</row>
    <row r="2118" spans="12:55" ht="14.25"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</row>
    <row r="2119" spans="12:55" ht="14.25"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</row>
    <row r="2120" spans="12:55" ht="14.25"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</row>
    <row r="2121" spans="12:55" ht="14.25"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</row>
    <row r="2122" spans="12:55" ht="14.25"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</row>
    <row r="2123" spans="12:55" ht="14.25"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</row>
    <row r="2124" spans="12:55" ht="14.25"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</row>
    <row r="2125" spans="12:55" ht="14.25"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</row>
    <row r="2126" spans="12:55" ht="14.25"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</row>
    <row r="2127" spans="12:55" ht="14.25"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</row>
    <row r="2128" spans="12:55" ht="14.25"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</row>
    <row r="2129" spans="12:55" ht="14.25"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</row>
    <row r="2130" spans="12:55" ht="14.25"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</row>
    <row r="2131" spans="12:55" ht="14.25"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</row>
    <row r="2132" spans="12:55" ht="14.25"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</row>
    <row r="2133" spans="12:55" ht="14.25"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</row>
    <row r="2134" spans="12:55" ht="14.25"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</row>
    <row r="2135" spans="12:55" ht="14.25"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</row>
    <row r="2136" spans="12:55" ht="14.25"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</row>
    <row r="2137" spans="12:55" ht="14.25"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</row>
    <row r="2138" spans="12:55" ht="14.25"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</row>
    <row r="2139" spans="12:55" ht="14.25"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</row>
    <row r="2140" spans="12:55" ht="14.25"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</row>
    <row r="2141" spans="12:55" ht="14.25"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</row>
    <row r="2142" spans="12:55" ht="14.25"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</row>
    <row r="2143" spans="12:55" ht="14.25"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</row>
    <row r="2144" spans="12:55" ht="14.25"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</row>
    <row r="2145" spans="12:55" ht="14.25"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</row>
    <row r="2146" spans="12:55" ht="14.25"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</row>
    <row r="2147" spans="12:55" ht="14.25"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</row>
    <row r="2148" spans="12:55" ht="14.25"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</row>
    <row r="2149" spans="12:55" ht="14.25"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</row>
    <row r="2150" spans="12:55" ht="14.25"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</row>
    <row r="2151" spans="12:55" ht="14.25"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</row>
    <row r="2152" spans="12:55" ht="14.25"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</row>
    <row r="2153" spans="12:55" ht="14.25"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</row>
    <row r="2154" spans="12:55" ht="14.25"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</row>
    <row r="2155" spans="12:55" ht="14.25"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</row>
    <row r="2156" spans="12:55" ht="14.25"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</row>
    <row r="2157" spans="12:55" ht="14.25"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</row>
    <row r="2158" spans="12:55" ht="14.25"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</row>
    <row r="2159" spans="12:55" ht="14.25"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</row>
    <row r="2160" spans="12:55" ht="14.25"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</row>
    <row r="2161" spans="12:55" ht="14.25"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</row>
    <row r="2162" spans="12:55" ht="14.25"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</row>
    <row r="2163" spans="12:55" ht="14.25"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</row>
    <row r="2164" spans="12:55" ht="14.25"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</row>
    <row r="2165" spans="12:55" ht="14.25"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</row>
    <row r="2166" spans="12:55" ht="14.25"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</row>
    <row r="2167" spans="12:55" ht="14.25"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</row>
    <row r="2168" spans="12:55" ht="14.25"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</row>
    <row r="2169" spans="12:55" ht="14.25"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</row>
    <row r="2170" spans="12:55" ht="14.25"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</row>
    <row r="2171" spans="12:55" ht="14.25"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</row>
    <row r="2172" spans="12:55" ht="14.25"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</row>
    <row r="2173" spans="12:55" ht="14.25"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</row>
    <row r="2174" spans="12:55" ht="14.25"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</row>
    <row r="2175" spans="12:55" ht="14.25"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</row>
    <row r="2176" spans="12:55" ht="14.25"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</row>
    <row r="2177" spans="12:55" ht="14.25"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</row>
    <row r="2178" spans="12:55" ht="14.25"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</row>
    <row r="2179" spans="12:55" ht="14.25"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</row>
    <row r="2180" spans="12:55" ht="14.25"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</row>
    <row r="2181" spans="12:55" ht="14.25"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</row>
    <row r="2182" spans="12:55" ht="14.25"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</row>
    <row r="2183" spans="12:55" ht="14.25"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</row>
    <row r="2184" spans="12:55" ht="14.25"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</row>
    <row r="2185" spans="12:55" ht="14.25"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</row>
    <row r="2186" spans="12:55" ht="14.25"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</row>
    <row r="2187" spans="12:55" ht="14.25"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</row>
    <row r="2188" spans="12:55" ht="14.25"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</row>
    <row r="2189" spans="12:55" ht="14.25"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</row>
    <row r="2190" spans="12:55" ht="14.25"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</row>
    <row r="2191" spans="12:55" ht="14.25"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</row>
    <row r="2192" spans="12:55" ht="14.25"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</row>
    <row r="2193" spans="12:55" ht="14.25"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</row>
    <row r="2194" spans="12:55" ht="14.25"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</row>
    <row r="2195" spans="12:55" ht="14.25"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</row>
    <row r="2196" spans="12:55" ht="14.25"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</row>
    <row r="2197" spans="12:55" ht="14.25"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</row>
    <row r="2198" spans="12:55" ht="14.25"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</row>
    <row r="2199" spans="12:55" ht="14.25"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</row>
    <row r="2200" spans="12:55" ht="14.25"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Solna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Johansson</dc:creator>
  <cp:keywords/>
  <dc:description/>
  <cp:lastModifiedBy>no</cp:lastModifiedBy>
  <cp:lastPrinted>2023-05-03T07:46:01Z</cp:lastPrinted>
  <dcterms:created xsi:type="dcterms:W3CDTF">2023-05-03T07:20:58Z</dcterms:created>
  <dcterms:modified xsi:type="dcterms:W3CDTF">2023-05-05T13:46:56Z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